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vypocet" sheetId="1" r:id="rId1"/>
    <sheet name="panel" sheetId="2" r:id="rId2"/>
    <sheet name="slova1" sheetId="3" r:id="rId3"/>
    <sheet name="slova2" sheetId="4" r:id="rId4"/>
    <sheet name="slova3" sheetId="5" r:id="rId5"/>
    <sheet name="slova4" sheetId="6" r:id="rId6"/>
    <sheet name="slova5" sheetId="7" r:id="rId7"/>
    <sheet name="slova6" sheetId="8" r:id="rId8"/>
    <sheet name="slova7" sheetId="9" r:id="rId9"/>
  </sheets>
  <definedNames/>
  <calcPr fullCalcOnLoad="1" iterate="1" iterateCount="1" iterateDelta="0.001" refMode="R1C1"/>
</workbook>
</file>

<file path=xl/comments2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9"/>
            <rFont val="Tahoma"/>
            <family val="2"/>
          </rPr>
          <t>1 učení
2 do našeho
3 do cizího
4 do cizího s výslovností
5 cizím popisem</t>
        </r>
      </text>
    </comment>
    <comment ref="C13" authorId="0">
      <text>
        <r>
          <rPr>
            <b/>
            <sz val="9"/>
            <rFont val="Tahoma"/>
            <family val="2"/>
          </rPr>
          <t>1-4 slovíčka</t>
        </r>
      </text>
    </comment>
    <comment ref="C15" authorId="0">
      <text>
        <r>
          <rPr>
            <b/>
            <sz val="9"/>
            <rFont val="Tahoma"/>
            <family val="2"/>
          </rPr>
          <t>0 vzestupně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sestupně
2 náhodně</t>
        </r>
      </text>
    </comment>
    <comment ref="E17" authorId="0">
      <text>
        <r>
          <rPr>
            <b/>
            <sz val="9"/>
            <rFont val="Tahoma"/>
            <family val="2"/>
          </rPr>
          <t>řádek ve vybrané slovní zásobě</t>
        </r>
      </text>
    </comment>
    <comment ref="E18" authorId="0">
      <text>
        <r>
          <rPr>
            <b/>
            <sz val="9"/>
            <rFont val="Tahoma"/>
            <family val="2"/>
          </rPr>
          <t>počet slov ve vybrané slovní zásobě</t>
        </r>
      </text>
    </comment>
  </commentList>
</comments>
</file>

<file path=xl/sharedStrings.xml><?xml version="1.0" encoding="utf-8"?>
<sst xmlns="http://schemas.openxmlformats.org/spreadsheetml/2006/main" count="3418" uniqueCount="2271">
  <si>
    <t>náhoda</t>
  </si>
  <si>
    <t>úprava nahody</t>
  </si>
  <si>
    <t>pojem  1</t>
  </si>
  <si>
    <t>pojem  2</t>
  </si>
  <si>
    <t>preklad 1</t>
  </si>
  <si>
    <t>preklad 2</t>
  </si>
  <si>
    <t>rez</t>
  </si>
  <si>
    <t>typ funkce</t>
  </si>
  <si>
    <t>pomocný čítač slov</t>
  </si>
  <si>
    <t>maximum slov</t>
  </si>
  <si>
    <t>směr listovaní</t>
  </si>
  <si>
    <t>náhodný čítač slov</t>
  </si>
  <si>
    <t>ukazovátko slov</t>
  </si>
  <si>
    <t>kolikátý krok</t>
  </si>
  <si>
    <t>čítač kroků</t>
  </si>
  <si>
    <t>požadavek na kroky</t>
  </si>
  <si>
    <t>slovnik 3</t>
  </si>
  <si>
    <t>slovnik 4</t>
  </si>
  <si>
    <t>slovnik 5</t>
  </si>
  <si>
    <t>slovnik 6</t>
  </si>
  <si>
    <t>slovnik 7</t>
  </si>
  <si>
    <t>vyber slovniku</t>
  </si>
  <si>
    <t>učení</t>
  </si>
  <si>
    <t>překlad do našeho</t>
  </si>
  <si>
    <t>překlad do cizího</t>
  </si>
  <si>
    <t>překlad do cizího s výslovností</t>
  </si>
  <si>
    <t>displej 1</t>
  </si>
  <si>
    <t>displej 2</t>
  </si>
  <si>
    <t>displej 3</t>
  </si>
  <si>
    <t>displej 4</t>
  </si>
  <si>
    <t>displej 5</t>
  </si>
  <si>
    <t>displej 6</t>
  </si>
  <si>
    <t>displej 7</t>
  </si>
  <si>
    <t>displej 8</t>
  </si>
  <si>
    <t>funkce</t>
  </si>
  <si>
    <t>slovník</t>
  </si>
  <si>
    <t>sestupně</t>
  </si>
  <si>
    <t>vzestupně</t>
  </si>
  <si>
    <t>náhodně</t>
  </si>
  <si>
    <t>řazení slov</t>
  </si>
  <si>
    <t xml:space="preserve"> </t>
  </si>
  <si>
    <t>maximálky</t>
  </si>
  <si>
    <t>æэØ∂ŋ</t>
  </si>
  <si>
    <t>æ</t>
  </si>
  <si>
    <t>э</t>
  </si>
  <si>
    <t>Ø</t>
  </si>
  <si>
    <t>∂</t>
  </si>
  <si>
    <t>ŋ</t>
  </si>
  <si>
    <t>æэ</t>
  </si>
  <si>
    <t>æŋ</t>
  </si>
  <si>
    <t>slovnik2</t>
  </si>
  <si>
    <t>slovnik1</t>
  </si>
  <si>
    <t>matka</t>
  </si>
  <si>
    <t>cizím popisem</t>
  </si>
  <si>
    <t>cizí popis</t>
  </si>
  <si>
    <t>and</t>
  </si>
  <si>
    <t>aend</t>
  </si>
  <si>
    <t>a</t>
  </si>
  <si>
    <t>apple</t>
  </si>
  <si>
    <t>aepl</t>
  </si>
  <si>
    <t>jablko</t>
  </si>
  <si>
    <t>bag</t>
  </si>
  <si>
    <t>baeg</t>
  </si>
  <si>
    <t>taška</t>
  </si>
  <si>
    <t>brother</t>
  </si>
  <si>
    <t>brađ€</t>
  </si>
  <si>
    <t>bratr</t>
  </si>
  <si>
    <t>camera</t>
  </si>
  <si>
    <t>kaemr€</t>
  </si>
  <si>
    <t>fotoaparát</t>
  </si>
  <si>
    <t>country</t>
  </si>
  <si>
    <t>kantri</t>
  </si>
  <si>
    <t>země</t>
  </si>
  <si>
    <t>daughter</t>
  </si>
  <si>
    <t>do:t€</t>
  </si>
  <si>
    <t>dcera</t>
  </si>
  <si>
    <t>dictionary</t>
  </si>
  <si>
    <t>dikš€nri</t>
  </si>
  <si>
    <t>doctor</t>
  </si>
  <si>
    <t>dokt€</t>
  </si>
  <si>
    <t>doktor,doktorka</t>
  </si>
  <si>
    <t>envelope</t>
  </si>
  <si>
    <t>env€l€up</t>
  </si>
  <si>
    <t>obálka</t>
  </si>
  <si>
    <t>evening</t>
  </si>
  <si>
    <t>i:vnin^</t>
  </si>
  <si>
    <t>večer</t>
  </si>
  <si>
    <t>first</t>
  </si>
  <si>
    <t>f€:st</t>
  </si>
  <si>
    <t>první</t>
  </si>
  <si>
    <t>flat</t>
  </si>
  <si>
    <t>flaet</t>
  </si>
  <si>
    <t>byt</t>
  </si>
  <si>
    <t>have</t>
  </si>
  <si>
    <t>haev</t>
  </si>
  <si>
    <t>mít</t>
  </si>
  <si>
    <t>house</t>
  </si>
  <si>
    <t>haus</t>
  </si>
  <si>
    <t>dům</t>
  </si>
  <si>
    <t>child</t>
  </si>
  <si>
    <t>čaild</t>
  </si>
  <si>
    <t>dítě</t>
  </si>
  <si>
    <t>international</t>
  </si>
  <si>
    <t>int€ `naeš€nl</t>
  </si>
  <si>
    <t>mezinárodní</t>
  </si>
  <si>
    <t>job</t>
  </si>
  <si>
    <t>džob</t>
  </si>
  <si>
    <t>práce,zaměstnání</t>
  </si>
  <si>
    <t>key</t>
  </si>
  <si>
    <t>ki:</t>
  </si>
  <si>
    <t>klíč</t>
  </si>
  <si>
    <t>laern</t>
  </si>
  <si>
    <t>l€:n</t>
  </si>
  <si>
    <t>učit se</t>
  </si>
  <si>
    <t>language</t>
  </si>
  <si>
    <t>laen^gwidž</t>
  </si>
  <si>
    <t>jazyk,řeč</t>
  </si>
  <si>
    <t>letter</t>
  </si>
  <si>
    <t>let€</t>
  </si>
  <si>
    <t>dopis</t>
  </si>
  <si>
    <t>live</t>
  </si>
  <si>
    <t>liv</t>
  </si>
  <si>
    <t>žít,bydlet</t>
  </si>
  <si>
    <t>magazine</t>
  </si>
  <si>
    <t>maeg€ ´zi:n</t>
  </si>
  <si>
    <t>časopis</t>
  </si>
  <si>
    <t>map</t>
  </si>
  <si>
    <t>maep</t>
  </si>
  <si>
    <t>mapa</t>
  </si>
  <si>
    <t>married</t>
  </si>
  <si>
    <t>maerid</t>
  </si>
  <si>
    <t>ženatý,vdaná</t>
  </si>
  <si>
    <t>name</t>
  </si>
  <si>
    <t>neim</t>
  </si>
  <si>
    <t>jméno</t>
  </si>
  <si>
    <t>newspaper</t>
  </si>
  <si>
    <t>nju:speip€</t>
  </si>
  <si>
    <t>noviny</t>
  </si>
  <si>
    <t>notebook</t>
  </si>
  <si>
    <t>n€utbuk</t>
  </si>
  <si>
    <t>zápisník,pozn.sešit</t>
  </si>
  <si>
    <t>orange</t>
  </si>
  <si>
    <t>orindž</t>
  </si>
  <si>
    <t>pomeranč</t>
  </si>
  <si>
    <t>people</t>
  </si>
  <si>
    <t>pi:pl</t>
  </si>
  <si>
    <t>lidé</t>
  </si>
  <si>
    <t>postcard</t>
  </si>
  <si>
    <t>p€ustka:d</t>
  </si>
  <si>
    <t>pohlednice</t>
  </si>
  <si>
    <t>sister</t>
  </si>
  <si>
    <t>sist€</t>
  </si>
  <si>
    <t>sestra</t>
  </si>
  <si>
    <t>south</t>
  </si>
  <si>
    <t>sau$</t>
  </si>
  <si>
    <t>jih</t>
  </si>
  <si>
    <t>stamp</t>
  </si>
  <si>
    <t>staemp</t>
  </si>
  <si>
    <t>známka poštovní</t>
  </si>
  <si>
    <t>xx</t>
  </si>
  <si>
    <t>student</t>
  </si>
  <si>
    <t>stju:d€nt</t>
  </si>
  <si>
    <t>suitcase</t>
  </si>
  <si>
    <t>su:tkeis</t>
  </si>
  <si>
    <t>kufr,zavazadlo</t>
  </si>
  <si>
    <t>surname</t>
  </si>
  <si>
    <t>s€:neim</t>
  </si>
  <si>
    <t>příjmení</t>
  </si>
  <si>
    <t>teacher</t>
  </si>
  <si>
    <t>ti:č€</t>
  </si>
  <si>
    <t>učitel</t>
  </si>
  <si>
    <t>thank you</t>
  </si>
  <si>
    <t>$aen^kju:</t>
  </si>
  <si>
    <t>děkuji</t>
  </si>
  <si>
    <t>thanks</t>
  </si>
  <si>
    <t>$aen^ks</t>
  </si>
  <si>
    <t>díky</t>
  </si>
  <si>
    <t>ticket</t>
  </si>
  <si>
    <t>tikit</t>
  </si>
  <si>
    <t>lístek,jízdenka</t>
  </si>
  <si>
    <t>want</t>
  </si>
  <si>
    <t>wont</t>
  </si>
  <si>
    <t>chtít</t>
  </si>
  <si>
    <t>address</t>
  </si>
  <si>
    <t>€´dres</t>
  </si>
  <si>
    <t>adresa</t>
  </si>
  <si>
    <t>at home</t>
  </si>
  <si>
    <t>doma</t>
  </si>
  <si>
    <t>at work</t>
  </si>
  <si>
    <t>v práci</t>
  </si>
  <si>
    <t>aunt</t>
  </si>
  <si>
    <t>a:nt</t>
  </si>
  <si>
    <t>teta</t>
  </si>
  <si>
    <t>beautiful</t>
  </si>
  <si>
    <t>bju:tifl</t>
  </si>
  <si>
    <t>krásný</t>
  </si>
  <si>
    <t>big</t>
  </si>
  <si>
    <t>velký</t>
  </si>
  <si>
    <t>book</t>
  </si>
  <si>
    <t>buk</t>
  </si>
  <si>
    <t>kniha</t>
  </si>
  <si>
    <t>boyfriend</t>
  </si>
  <si>
    <t>boifrend</t>
  </si>
  <si>
    <t>přítel,druh</t>
  </si>
  <si>
    <t>coffe</t>
  </si>
  <si>
    <t>kofi</t>
  </si>
  <si>
    <t>káva</t>
  </si>
  <si>
    <t>cold</t>
  </si>
  <si>
    <t>k€uld</t>
  </si>
  <si>
    <t>studený</t>
  </si>
  <si>
    <t>cup</t>
  </si>
  <si>
    <t>kap</t>
  </si>
  <si>
    <t>šálek,hrníček</t>
  </si>
  <si>
    <t>difficult</t>
  </si>
  <si>
    <t>difik€lt</t>
  </si>
  <si>
    <t>obtížný</t>
  </si>
  <si>
    <t>drink</t>
  </si>
  <si>
    <t>drin^k</t>
  </si>
  <si>
    <t>pít</t>
  </si>
  <si>
    <t>easy</t>
  </si>
  <si>
    <t>i:zi</t>
  </si>
  <si>
    <t>snadný</t>
  </si>
  <si>
    <t>expensive</t>
  </si>
  <si>
    <t>ik´spensiv</t>
  </si>
  <si>
    <t>drahý,nákladný</t>
  </si>
  <si>
    <t>family</t>
  </si>
  <si>
    <t>faem€li</t>
  </si>
  <si>
    <t>rodina</t>
  </si>
  <si>
    <t>father</t>
  </si>
  <si>
    <t>fa:đ€</t>
  </si>
  <si>
    <t>otec</t>
  </si>
  <si>
    <t>food</t>
  </si>
  <si>
    <t>fu:d</t>
  </si>
  <si>
    <t>jídlo,potrava</t>
  </si>
  <si>
    <t>friendly</t>
  </si>
  <si>
    <t>frendli</t>
  </si>
  <si>
    <t>přátelský</t>
  </si>
  <si>
    <t>good</t>
  </si>
  <si>
    <t>gud</t>
  </si>
  <si>
    <t>dobrý</t>
  </si>
  <si>
    <t>grandfather</t>
  </si>
  <si>
    <t>graenfa:đ€</t>
  </si>
  <si>
    <t>dědeček</t>
  </si>
  <si>
    <t>grandmother</t>
  </si>
  <si>
    <t>greandmađ€</t>
  </si>
  <si>
    <t>babička</t>
  </si>
  <si>
    <t>ham</t>
  </si>
  <si>
    <t>haem</t>
  </si>
  <si>
    <t>šunka</t>
  </si>
  <si>
    <t>happy</t>
  </si>
  <si>
    <t>haepi</t>
  </si>
  <si>
    <t>šťastný</t>
  </si>
  <si>
    <t>holiday</t>
  </si>
  <si>
    <t>holidei</t>
  </si>
  <si>
    <t>dovolená,prázdniny</t>
  </si>
  <si>
    <t>home</t>
  </si>
  <si>
    <t>h€um</t>
  </si>
  <si>
    <t>domov</t>
  </si>
  <si>
    <t>horrible</t>
  </si>
  <si>
    <t>hor€bl</t>
  </si>
  <si>
    <t>strašný,hrozný</t>
  </si>
  <si>
    <t>hot</t>
  </si>
  <si>
    <t>horký</t>
  </si>
  <si>
    <t>husband</t>
  </si>
  <si>
    <t>hazb€nd</t>
  </si>
  <si>
    <t>manžel</t>
  </si>
  <si>
    <t>cheap</t>
  </si>
  <si>
    <t>či:p</t>
  </si>
  <si>
    <t>laciný</t>
  </si>
  <si>
    <t>cheese</t>
  </si>
  <si>
    <t>či:z</t>
  </si>
  <si>
    <t>sýr</t>
  </si>
  <si>
    <t>chicken</t>
  </si>
  <si>
    <t>čikin</t>
  </si>
  <si>
    <t>kuře</t>
  </si>
  <si>
    <t>ice-cream</t>
  </si>
  <si>
    <t>ais´kri:m</t>
  </si>
  <si>
    <t>zmrzlina</t>
  </si>
  <si>
    <t>lovely</t>
  </si>
  <si>
    <t>lavli</t>
  </si>
  <si>
    <t>báječný</t>
  </si>
  <si>
    <t>milk</t>
  </si>
  <si>
    <t>mléko</t>
  </si>
  <si>
    <t>mineral water</t>
  </si>
  <si>
    <t>min€r€l wo:t€</t>
  </si>
  <si>
    <t>minerálka</t>
  </si>
  <si>
    <t>morning</t>
  </si>
  <si>
    <t>mo:nin^</t>
  </si>
  <si>
    <t>ráno,dopoledne</t>
  </si>
  <si>
    <t>mother</t>
  </si>
  <si>
    <t>mađ€</t>
  </si>
  <si>
    <t>nephew</t>
  </si>
  <si>
    <t>nefju:</t>
  </si>
  <si>
    <t>synovec</t>
  </si>
  <si>
    <t xml:space="preserve">new </t>
  </si>
  <si>
    <t xml:space="preserve">nju: </t>
  </si>
  <si>
    <t>nový</t>
  </si>
  <si>
    <t>nice</t>
  </si>
  <si>
    <t>nais</t>
  </si>
  <si>
    <t>milý,příjemný</t>
  </si>
  <si>
    <t>old</t>
  </si>
  <si>
    <t>€uld</t>
  </si>
  <si>
    <t>starý</t>
  </si>
  <si>
    <t xml:space="preserve">or </t>
  </si>
  <si>
    <t>o:</t>
  </si>
  <si>
    <t>nebo</t>
  </si>
  <si>
    <t>orange juice</t>
  </si>
  <si>
    <t>orindž džu:s</t>
  </si>
  <si>
    <t>pomerančový džus</t>
  </si>
  <si>
    <t>parents</t>
  </si>
  <si>
    <t>pe€r€nts</t>
  </si>
  <si>
    <t>rodiče</t>
  </si>
  <si>
    <t>park</t>
  </si>
  <si>
    <t>pa:k</t>
  </si>
  <si>
    <t>phone number</t>
  </si>
  <si>
    <t>f€un namb€</t>
  </si>
  <si>
    <t>telefonní číslo</t>
  </si>
  <si>
    <t>photo</t>
  </si>
  <si>
    <t>f€ut€u</t>
  </si>
  <si>
    <t>fotografie</t>
  </si>
  <si>
    <t>right</t>
  </si>
  <si>
    <t>rait</t>
  </si>
  <si>
    <t>správný</t>
  </si>
  <si>
    <t>sandwich</t>
  </si>
  <si>
    <t>saenwič</t>
  </si>
  <si>
    <t>sendvič</t>
  </si>
  <si>
    <t>small</t>
  </si>
  <si>
    <t>smo:l</t>
  </si>
  <si>
    <t>malý</t>
  </si>
  <si>
    <t xml:space="preserve">tea </t>
  </si>
  <si>
    <t xml:space="preserve">ti: </t>
  </si>
  <si>
    <t>čaj</t>
  </si>
  <si>
    <t>today</t>
  </si>
  <si>
    <t>t€´dei</t>
  </si>
  <si>
    <t>dnes</t>
  </si>
  <si>
    <t>town</t>
  </si>
  <si>
    <t>taun</t>
  </si>
  <si>
    <t>město</t>
  </si>
  <si>
    <t>uncle</t>
  </si>
  <si>
    <t>an^kl</t>
  </si>
  <si>
    <t>strýc</t>
  </si>
  <si>
    <t>understand</t>
  </si>
  <si>
    <t>and€´staend</t>
  </si>
  <si>
    <t>rozumět</t>
  </si>
  <si>
    <t>weather</t>
  </si>
  <si>
    <t>weđ€</t>
  </si>
  <si>
    <t>počasí</t>
  </si>
  <si>
    <t>wife</t>
  </si>
  <si>
    <t>waif</t>
  </si>
  <si>
    <t>manželka</t>
  </si>
  <si>
    <t>work</t>
  </si>
  <si>
    <t>w€:k</t>
  </si>
  <si>
    <t xml:space="preserve">práce </t>
  </si>
  <si>
    <t>write</t>
  </si>
  <si>
    <t>psát</t>
  </si>
  <si>
    <t>wrong</t>
  </si>
  <si>
    <t>ron^</t>
  </si>
  <si>
    <t>nesprávný,chybný,špatný</t>
  </si>
  <si>
    <t>young</t>
  </si>
  <si>
    <t>jan^</t>
  </si>
  <si>
    <t>mladý</t>
  </si>
  <si>
    <t>age</t>
  </si>
  <si>
    <t>eidž</t>
  </si>
  <si>
    <t>věk</t>
  </si>
  <si>
    <t>all</t>
  </si>
  <si>
    <t>o:l</t>
  </si>
  <si>
    <t>všechen,celý,všichni,každý</t>
  </si>
  <si>
    <t>ant</t>
  </si>
  <si>
    <t>aent</t>
  </si>
  <si>
    <t>mravenec</t>
  </si>
  <si>
    <t>apple tree</t>
  </si>
  <si>
    <t>aepl tri:</t>
  </si>
  <si>
    <t>jabloň</t>
  </si>
  <si>
    <t>at all</t>
  </si>
  <si>
    <t>aet o:l</t>
  </si>
  <si>
    <t>vůbec</t>
  </si>
  <si>
    <t>back</t>
  </si>
  <si>
    <t>baek</t>
  </si>
  <si>
    <t>záda,týl,zpět,couvat</t>
  </si>
  <si>
    <t>because</t>
  </si>
  <si>
    <t>bi´koz</t>
  </si>
  <si>
    <t>protože</t>
  </si>
  <si>
    <t>bicycle</t>
  </si>
  <si>
    <t>baisikl</t>
  </si>
  <si>
    <t>jízdní kolo</t>
  </si>
  <si>
    <t>bike</t>
  </si>
  <si>
    <t>baik</t>
  </si>
  <si>
    <t>kolo</t>
  </si>
  <si>
    <t>biking</t>
  </si>
  <si>
    <t>baiking</t>
  </si>
  <si>
    <t>ježdění na kole</t>
  </si>
  <si>
    <t>break</t>
  </si>
  <si>
    <t>breik</t>
  </si>
  <si>
    <t>přestávka</t>
  </si>
  <si>
    <t>but</t>
  </si>
  <si>
    <t>bat,  b€t</t>
  </si>
  <si>
    <t>ale</t>
  </si>
  <si>
    <t>buy</t>
  </si>
  <si>
    <t>bai</t>
  </si>
  <si>
    <t>koupit,nakupovat</t>
  </si>
  <si>
    <t>camping</t>
  </si>
  <si>
    <t>kemping</t>
  </si>
  <si>
    <t>can</t>
  </si>
  <si>
    <t>kaen  ,   k€n</t>
  </si>
  <si>
    <t>moci</t>
  </si>
  <si>
    <t>car</t>
  </si>
  <si>
    <t>ka:</t>
  </si>
  <si>
    <t>auto</t>
  </si>
  <si>
    <t>cinema</t>
  </si>
  <si>
    <t>sinim€</t>
  </si>
  <si>
    <t>kino</t>
  </si>
  <si>
    <t>cousin</t>
  </si>
  <si>
    <t>kazn</t>
  </si>
  <si>
    <t>bratranec,sestřenice</t>
  </si>
  <si>
    <t>dance</t>
  </si>
  <si>
    <t>da:ns</t>
  </si>
  <si>
    <t>tanec,tančit</t>
  </si>
  <si>
    <t>divorced</t>
  </si>
  <si>
    <t>di´vo:sed</t>
  </si>
  <si>
    <t>rozvedený</t>
  </si>
  <si>
    <t>door</t>
  </si>
  <si>
    <t xml:space="preserve">do: </t>
  </si>
  <si>
    <t>dveře</t>
  </si>
  <si>
    <t>down</t>
  </si>
  <si>
    <t>daun</t>
  </si>
  <si>
    <t>dolů,spodní</t>
  </si>
  <si>
    <t xml:space="preserve">eat </t>
  </si>
  <si>
    <t xml:space="preserve">i:t </t>
  </si>
  <si>
    <t>jíst</t>
  </si>
  <si>
    <t>eating</t>
  </si>
  <si>
    <t>i:ting</t>
  </si>
  <si>
    <t>jezení</t>
  </si>
  <si>
    <t>electronics</t>
  </si>
  <si>
    <t>,ilek´troniks</t>
  </si>
  <si>
    <t>elektronika</t>
  </si>
  <si>
    <t>every</t>
  </si>
  <si>
    <t>evri</t>
  </si>
  <si>
    <t>každý,všechen,veškerý</t>
  </si>
  <si>
    <t>family tree</t>
  </si>
  <si>
    <t>,faem€li´tri:</t>
  </si>
  <si>
    <t>rodokmen</t>
  </si>
  <si>
    <t>free</t>
  </si>
  <si>
    <t>fri:</t>
  </si>
  <si>
    <t>volný</t>
  </si>
  <si>
    <t>free time</t>
  </si>
  <si>
    <t>fri: taim</t>
  </si>
  <si>
    <t>volný čas</t>
  </si>
  <si>
    <t>fridge</t>
  </si>
  <si>
    <t>fridž</t>
  </si>
  <si>
    <t>lednička</t>
  </si>
  <si>
    <t xml:space="preserve">friend </t>
  </si>
  <si>
    <t xml:space="preserve">frend </t>
  </si>
  <si>
    <t>přítel</t>
  </si>
  <si>
    <t>garrage</t>
  </si>
  <si>
    <t>gaera:ž</t>
  </si>
  <si>
    <t>garáž</t>
  </si>
  <si>
    <t>girlfriend</t>
  </si>
  <si>
    <t>g€:lfrend</t>
  </si>
  <si>
    <t>přítelkyně,družka</t>
  </si>
  <si>
    <t>go</t>
  </si>
  <si>
    <t xml:space="preserve">g€u </t>
  </si>
  <si>
    <t>jít, jet</t>
  </si>
  <si>
    <t>going</t>
  </si>
  <si>
    <t>g€uing</t>
  </si>
  <si>
    <t xml:space="preserve">chození  </t>
  </si>
  <si>
    <t>grass</t>
  </si>
  <si>
    <t>gra:s</t>
  </si>
  <si>
    <t>tráva</t>
  </si>
  <si>
    <t>hand-made</t>
  </si>
  <si>
    <t>haendmeid</t>
  </si>
  <si>
    <t>ruční práce</t>
  </si>
  <si>
    <t>hiking</t>
  </si>
  <si>
    <t>haiking</t>
  </si>
  <si>
    <t>chození pěšky, turistika</t>
  </si>
  <si>
    <t>hobby</t>
  </si>
  <si>
    <t>hobi</t>
  </si>
  <si>
    <t>koníček,záliba</t>
  </si>
  <si>
    <t>how</t>
  </si>
  <si>
    <t xml:space="preserve">hau </t>
  </si>
  <si>
    <t>jak</t>
  </si>
  <si>
    <t>children</t>
  </si>
  <si>
    <t>čildr€n</t>
  </si>
  <si>
    <t>děti</t>
  </si>
  <si>
    <t>chimney</t>
  </si>
  <si>
    <t>čimni</t>
  </si>
  <si>
    <t>komín</t>
  </si>
  <si>
    <t>I</t>
  </si>
  <si>
    <t>a:i</t>
  </si>
  <si>
    <t>já</t>
  </si>
  <si>
    <t>it</t>
  </si>
  <si>
    <t>to</t>
  </si>
  <si>
    <t>like</t>
  </si>
  <si>
    <t>laik</t>
  </si>
  <si>
    <t>mít rád</t>
  </si>
  <si>
    <t>look</t>
  </si>
  <si>
    <t>luk</t>
  </si>
  <si>
    <t>dívat se,hledět</t>
  </si>
  <si>
    <t xml:space="preserve">love </t>
  </si>
  <si>
    <t xml:space="preserve">lav </t>
  </si>
  <si>
    <t>milovat</t>
  </si>
  <si>
    <t>making love</t>
  </si>
  <si>
    <t>meiking lav</t>
  </si>
  <si>
    <t>sex</t>
  </si>
  <si>
    <t>money</t>
  </si>
  <si>
    <t>many</t>
  </si>
  <si>
    <t>peníze</t>
  </si>
  <si>
    <t>motorcycle</t>
  </si>
  <si>
    <t>´m€ut€,saikl</t>
  </si>
  <si>
    <t>motocykl</t>
  </si>
  <si>
    <t>my</t>
  </si>
  <si>
    <t>mai</t>
  </si>
  <si>
    <t>můj</t>
  </si>
  <si>
    <t>near</t>
  </si>
  <si>
    <t>ni€</t>
  </si>
  <si>
    <t>blízký</t>
  </si>
  <si>
    <t>nearly</t>
  </si>
  <si>
    <t>ni€li</t>
  </si>
  <si>
    <t>skoro,téměř,málem</t>
  </si>
  <si>
    <t>none</t>
  </si>
  <si>
    <t>nan</t>
  </si>
  <si>
    <t>žadný,nikdo,nic</t>
  </si>
  <si>
    <t xml:space="preserve">parent </t>
  </si>
  <si>
    <t>pe€r€nt</t>
  </si>
  <si>
    <t>rodič</t>
  </si>
  <si>
    <t>pear</t>
  </si>
  <si>
    <t>pe€</t>
  </si>
  <si>
    <t>hruška</t>
  </si>
  <si>
    <t>please</t>
  </si>
  <si>
    <t>pli:s</t>
  </si>
  <si>
    <t>prosím</t>
  </si>
  <si>
    <t>plum</t>
  </si>
  <si>
    <t>plam</t>
  </si>
  <si>
    <t>švestka</t>
  </si>
  <si>
    <t>repeat</t>
  </si>
  <si>
    <t>ri´pi:t</t>
  </si>
  <si>
    <t>opakovat</t>
  </si>
  <si>
    <t>reply</t>
  </si>
  <si>
    <t>ri´plai</t>
  </si>
  <si>
    <t>odpovědět</t>
  </si>
  <si>
    <t>road</t>
  </si>
  <si>
    <t>r€ud</t>
  </si>
  <si>
    <t>silnice,cesta,vozovka</t>
  </si>
  <si>
    <t>she</t>
  </si>
  <si>
    <t>ši:</t>
  </si>
  <si>
    <t>ona</t>
  </si>
  <si>
    <t>sing</t>
  </si>
  <si>
    <t>sin^</t>
  </si>
  <si>
    <t>zpívat</t>
  </si>
  <si>
    <t xml:space="preserve">skat </t>
  </si>
  <si>
    <t xml:space="preserve">skeit </t>
  </si>
  <si>
    <t>bruslit,brusle</t>
  </si>
  <si>
    <t>skating</t>
  </si>
  <si>
    <t>skeiting</t>
  </si>
  <si>
    <t>bruslení</t>
  </si>
  <si>
    <t>ski</t>
  </si>
  <si>
    <t>lyže</t>
  </si>
  <si>
    <t>sky</t>
  </si>
  <si>
    <t>skai</t>
  </si>
  <si>
    <t>obloha</t>
  </si>
  <si>
    <t>slow</t>
  </si>
  <si>
    <t>sl€u</t>
  </si>
  <si>
    <t>pomalý</t>
  </si>
  <si>
    <t xml:space="preserve">so </t>
  </si>
  <si>
    <t>s€u</t>
  </si>
  <si>
    <t>tak,takto,takhle,takže</t>
  </si>
  <si>
    <t>song</t>
  </si>
  <si>
    <t>son^</t>
  </si>
  <si>
    <t>píseň,zpěv</t>
  </si>
  <si>
    <t>speak</t>
  </si>
  <si>
    <t>spi:k</t>
  </si>
  <si>
    <t>mluvit,říci</t>
  </si>
  <si>
    <t>stair</t>
  </si>
  <si>
    <t>ste€</t>
  </si>
  <si>
    <t xml:space="preserve">schod </t>
  </si>
  <si>
    <t>stairs</t>
  </si>
  <si>
    <t>ste€s</t>
  </si>
  <si>
    <t xml:space="preserve">schody </t>
  </si>
  <si>
    <t>street</t>
  </si>
  <si>
    <t>stri:t</t>
  </si>
  <si>
    <t>ulice,třída</t>
  </si>
  <si>
    <t>swim</t>
  </si>
  <si>
    <t>plavat</t>
  </si>
  <si>
    <t>swimmin pool</t>
  </si>
  <si>
    <t>swimin^pu:l</t>
  </si>
  <si>
    <t>bazén</t>
  </si>
  <si>
    <t>teenager</t>
  </si>
  <si>
    <t>ti:neidž</t>
  </si>
  <si>
    <t>náctiletý</t>
  </si>
  <si>
    <t>that</t>
  </si>
  <si>
    <t>đed</t>
  </si>
  <si>
    <t>tamto</t>
  </si>
  <si>
    <t>theatre</t>
  </si>
  <si>
    <t>$i€t€</t>
  </si>
  <si>
    <t>divadlo</t>
  </si>
  <si>
    <t>these</t>
  </si>
  <si>
    <t>đi:s</t>
  </si>
  <si>
    <t>tito, tyto</t>
  </si>
  <si>
    <t>they</t>
  </si>
  <si>
    <t>đei</t>
  </si>
  <si>
    <t>oni</t>
  </si>
  <si>
    <t>this</t>
  </si>
  <si>
    <t>đis</t>
  </si>
  <si>
    <t>toto</t>
  </si>
  <si>
    <t>those</t>
  </si>
  <si>
    <t>đous</t>
  </si>
  <si>
    <t>tamti</t>
  </si>
  <si>
    <t>time</t>
  </si>
  <si>
    <t>taim</t>
  </si>
  <si>
    <t>čas,doba</t>
  </si>
  <si>
    <t>train</t>
  </si>
  <si>
    <t>trein</t>
  </si>
  <si>
    <t>vlak</t>
  </si>
  <si>
    <t>tree</t>
  </si>
  <si>
    <t>tri:</t>
  </si>
  <si>
    <t>strom</t>
  </si>
  <si>
    <t>up</t>
  </si>
  <si>
    <t>ap</t>
  </si>
  <si>
    <t>do,nahoru,vzhůru,nahoře</t>
  </si>
  <si>
    <t>walk</t>
  </si>
  <si>
    <t>€ wo:k</t>
  </si>
  <si>
    <t>procházka,vycházka</t>
  </si>
  <si>
    <t>w:ok</t>
  </si>
  <si>
    <t>jít pěšky,procházet se ,kráčet</t>
  </si>
  <si>
    <t xml:space="preserve">we </t>
  </si>
  <si>
    <t>wi:</t>
  </si>
  <si>
    <t>what</t>
  </si>
  <si>
    <t>wot</t>
  </si>
  <si>
    <t>jaký,který</t>
  </si>
  <si>
    <t>widowed</t>
  </si>
  <si>
    <t>wid€ued</t>
  </si>
  <si>
    <t>ovdovělý</t>
  </si>
  <si>
    <t>window</t>
  </si>
  <si>
    <t>wind€u</t>
  </si>
  <si>
    <t>okno</t>
  </si>
  <si>
    <t>with</t>
  </si>
  <si>
    <t>wiđ</t>
  </si>
  <si>
    <t>s,při,u,ke,na</t>
  </si>
  <si>
    <t>year</t>
  </si>
  <si>
    <t>j€:r</t>
  </si>
  <si>
    <t>rok</t>
  </si>
  <si>
    <t>breakfast</t>
  </si>
  <si>
    <t>brekf€st</t>
  </si>
  <si>
    <t>snídaně</t>
  </si>
  <si>
    <t>dinner</t>
  </si>
  <si>
    <t>din€</t>
  </si>
  <si>
    <t>večeře</t>
  </si>
  <si>
    <t>lunch</t>
  </si>
  <si>
    <t>lanč</t>
  </si>
  <si>
    <t>oběd</t>
  </si>
  <si>
    <t>till</t>
  </si>
  <si>
    <t>til</t>
  </si>
  <si>
    <t>až do /časově/</t>
  </si>
  <si>
    <t>sit down</t>
  </si>
  <si>
    <t>sitdaun</t>
  </si>
  <si>
    <t>sednout si</t>
  </si>
  <si>
    <t>read</t>
  </si>
  <si>
    <t>ri:d</t>
  </si>
  <si>
    <t>číst</t>
  </si>
  <si>
    <t xml:space="preserve">jump </t>
  </si>
  <si>
    <t>džamp</t>
  </si>
  <si>
    <t>skočit</t>
  </si>
  <si>
    <t xml:space="preserve">cook </t>
  </si>
  <si>
    <t>kuk</t>
  </si>
  <si>
    <t>vařit</t>
  </si>
  <si>
    <t xml:space="preserve">count </t>
  </si>
  <si>
    <t>kaunt</t>
  </si>
  <si>
    <t>počítat</t>
  </si>
  <si>
    <t>listen</t>
  </si>
  <si>
    <t>lisn</t>
  </si>
  <si>
    <t>poslouchat</t>
  </si>
  <si>
    <t>stand up</t>
  </si>
  <si>
    <t>staendap</t>
  </si>
  <si>
    <t>vstát</t>
  </si>
  <si>
    <t>run</t>
  </si>
  <si>
    <t>ran</t>
  </si>
  <si>
    <t>utíkej</t>
  </si>
  <si>
    <t>stop</t>
  </si>
  <si>
    <t>stůj</t>
  </si>
  <si>
    <t>be quiet</t>
  </si>
  <si>
    <t>b:i kwai€t</t>
  </si>
  <si>
    <t>být ticho</t>
  </si>
  <si>
    <t>shut up</t>
  </si>
  <si>
    <t>šadap</t>
  </si>
  <si>
    <t>drž hubu</t>
  </si>
  <si>
    <t>drive  /a car/</t>
  </si>
  <si>
    <t>draiv  /€ ka:/</t>
  </si>
  <si>
    <t>řídit  /auto/</t>
  </si>
  <si>
    <t>smile</t>
  </si>
  <si>
    <t>smail</t>
  </si>
  <si>
    <t>usmívat se</t>
  </si>
  <si>
    <t>be</t>
  </si>
  <si>
    <t xml:space="preserve">b:i  </t>
  </si>
  <si>
    <t xml:space="preserve">být </t>
  </si>
  <si>
    <t>keep smiling</t>
  </si>
  <si>
    <t>ki:p smailin^</t>
  </si>
  <si>
    <t>udržovat usmívání</t>
  </si>
  <si>
    <t>shop assistant</t>
  </si>
  <si>
    <t>šop €´sist€nt</t>
  </si>
  <si>
    <t>prodavač</t>
  </si>
  <si>
    <t>customer</t>
  </si>
  <si>
    <t>kast€m€</t>
  </si>
  <si>
    <t>kupující</t>
  </si>
  <si>
    <t>much</t>
  </si>
  <si>
    <t>mač</t>
  </si>
  <si>
    <t>mnoho, hodně</t>
  </si>
  <si>
    <t xml:space="preserve">shoe </t>
  </si>
  <si>
    <t>šu:</t>
  </si>
  <si>
    <t>bota, obout</t>
  </si>
  <si>
    <t>pen</t>
  </si>
  <si>
    <t>péro, spisovat</t>
  </si>
  <si>
    <t>pencil</t>
  </si>
  <si>
    <t>pensl</t>
  </si>
  <si>
    <t>tužka, malovat,poznamenat tuž.</t>
  </si>
  <si>
    <t>very</t>
  </si>
  <si>
    <t>veri</t>
  </si>
  <si>
    <t>velmi, velice, moc</t>
  </si>
  <si>
    <t>too</t>
  </si>
  <si>
    <t>tu:</t>
  </si>
  <si>
    <t>příliš, moc</t>
  </si>
  <si>
    <t>Daddy , Dad</t>
  </si>
  <si>
    <t>deddi , daed</t>
  </si>
  <si>
    <t>tatínek</t>
  </si>
  <si>
    <t>Mummy , Mum</t>
  </si>
  <si>
    <t>mami , mam</t>
  </si>
  <si>
    <t>maminka</t>
  </si>
  <si>
    <t>passport</t>
  </si>
  <si>
    <t>pa:spo:t</t>
  </si>
  <si>
    <t>pas, průkaz</t>
  </si>
  <si>
    <t>firstname</t>
  </si>
  <si>
    <t>f€:stneim</t>
  </si>
  <si>
    <t>křestní jméno</t>
  </si>
  <si>
    <t>birthday</t>
  </si>
  <si>
    <t>´b€:$dai</t>
  </si>
  <si>
    <t>narozeniny</t>
  </si>
  <si>
    <t>seks</t>
  </si>
  <si>
    <t>pohlaví</t>
  </si>
  <si>
    <t>male</t>
  </si>
  <si>
    <t>meil</t>
  </si>
  <si>
    <t>muž,mužský, samčí</t>
  </si>
  <si>
    <t>female</t>
  </si>
  <si>
    <t>fi:meil</t>
  </si>
  <si>
    <t>žena,ženský, samičí</t>
  </si>
  <si>
    <t>status</t>
  </si>
  <si>
    <t>steit€s</t>
  </si>
  <si>
    <t>stav, postavení</t>
  </si>
  <si>
    <t>station</t>
  </si>
  <si>
    <t>steišn</t>
  </si>
  <si>
    <t>stanice</t>
  </si>
  <si>
    <t>exactly</t>
  </si>
  <si>
    <t>ig´zaektli</t>
  </si>
  <si>
    <t>přesně, zcela správně</t>
  </si>
  <si>
    <t>just</t>
  </si>
  <si>
    <t>džast</t>
  </si>
  <si>
    <t>právě</t>
  </si>
  <si>
    <t>after</t>
  </si>
  <si>
    <t>a:ft€</t>
  </si>
  <si>
    <t>po, za</t>
  </si>
  <si>
    <t>past</t>
  </si>
  <si>
    <t>pa:st</t>
  </si>
  <si>
    <t>minulý, právě uplynulý</t>
  </si>
  <si>
    <t>tu , t€</t>
  </si>
  <si>
    <t>k, ke, do , na, až k, až na</t>
  </si>
  <si>
    <t>half</t>
  </si>
  <si>
    <t>ha:f</t>
  </si>
  <si>
    <t>půl</t>
  </si>
  <si>
    <t>quarter</t>
  </si>
  <si>
    <t>kwo:t€</t>
  </si>
  <si>
    <t>čtvrtina, čtvrť</t>
  </si>
  <si>
    <t>P.M.</t>
  </si>
  <si>
    <t>pí-em</t>
  </si>
  <si>
    <t>odpolední čas</t>
  </si>
  <si>
    <t>A.M.</t>
  </si>
  <si>
    <t>ej-em</t>
  </si>
  <si>
    <t>dopolední čas</t>
  </si>
  <si>
    <t>o´ clock</t>
  </si>
  <si>
    <t>ou klok</t>
  </si>
  <si>
    <t>přesně hodin</t>
  </si>
  <si>
    <t>watching TV</t>
  </si>
  <si>
    <t>wočin^  tý vý</t>
  </si>
  <si>
    <t>sledování televize</t>
  </si>
  <si>
    <t>woman</t>
  </si>
  <si>
    <t>wum€n</t>
  </si>
  <si>
    <t>žena</t>
  </si>
  <si>
    <t>single</t>
  </si>
  <si>
    <t>singl</t>
  </si>
  <si>
    <t>svobodný</t>
  </si>
  <si>
    <t xml:space="preserve">meet </t>
  </si>
  <si>
    <t>mi:t</t>
  </si>
  <si>
    <t>sejít se</t>
  </si>
  <si>
    <t>noon</t>
  </si>
  <si>
    <t>nu:n</t>
  </si>
  <si>
    <t>poledne</t>
  </si>
  <si>
    <t>midnight</t>
  </si>
  <si>
    <t>midnait</t>
  </si>
  <si>
    <t>půlnoc</t>
  </si>
  <si>
    <t xml:space="preserve">at </t>
  </si>
  <si>
    <t>aet,  €t</t>
  </si>
  <si>
    <t>v,na /místo/ , v,o/čas/, při /činnost</t>
  </si>
  <si>
    <t>in</t>
  </si>
  <si>
    <t>v,u,při,na,do,z,za,od,pro, podle</t>
  </si>
  <si>
    <t>lover</t>
  </si>
  <si>
    <t>lav€</t>
  </si>
  <si>
    <t>milenec</t>
  </si>
  <si>
    <t>sad</t>
  </si>
  <si>
    <t>saed</t>
  </si>
  <si>
    <t>smutný</t>
  </si>
  <si>
    <t>boat</t>
  </si>
  <si>
    <t>bout</t>
  </si>
  <si>
    <t>loďka</t>
  </si>
  <si>
    <t>ship</t>
  </si>
  <si>
    <t>šip</t>
  </si>
  <si>
    <t>loď, plavidlo</t>
  </si>
  <si>
    <t>water</t>
  </si>
  <si>
    <t>wo:t€</t>
  </si>
  <si>
    <t>voda</t>
  </si>
  <si>
    <t>sea</t>
  </si>
  <si>
    <t>si:</t>
  </si>
  <si>
    <t>moře</t>
  </si>
  <si>
    <t>ocean</t>
  </si>
  <si>
    <t>oušn</t>
  </si>
  <si>
    <t>oceán</t>
  </si>
  <si>
    <t>lake</t>
  </si>
  <si>
    <t>leik</t>
  </si>
  <si>
    <t>jezero</t>
  </si>
  <si>
    <t>pond</t>
  </si>
  <si>
    <t>rybník</t>
  </si>
  <si>
    <t>fish</t>
  </si>
  <si>
    <t>fiš</t>
  </si>
  <si>
    <t>ryba,ryby</t>
  </si>
  <si>
    <t>beach</t>
  </si>
  <si>
    <t>bi:č</t>
  </si>
  <si>
    <t>pláž</t>
  </si>
  <si>
    <t>sunbathe</t>
  </si>
  <si>
    <t>sanbejs</t>
  </si>
  <si>
    <t>opalovat se</t>
  </si>
  <si>
    <t xml:space="preserve">sand </t>
  </si>
  <si>
    <t>saend</t>
  </si>
  <si>
    <t>písek</t>
  </si>
  <si>
    <t>woods</t>
  </si>
  <si>
    <t>wu:ds</t>
  </si>
  <si>
    <t>les</t>
  </si>
  <si>
    <t>forest</t>
  </si>
  <si>
    <t>forist</t>
  </si>
  <si>
    <t>les, prales</t>
  </si>
  <si>
    <t xml:space="preserve">wood </t>
  </si>
  <si>
    <t xml:space="preserve">wu:d </t>
  </si>
  <si>
    <t>dřevo</t>
  </si>
  <si>
    <t>ball</t>
  </si>
  <si>
    <t>bo:l</t>
  </si>
  <si>
    <t>míč</t>
  </si>
  <si>
    <t>swiming trunks</t>
  </si>
  <si>
    <t>swimin^ trenks</t>
  </si>
  <si>
    <t>pánské plavky</t>
  </si>
  <si>
    <t>swiming suit</t>
  </si>
  <si>
    <t>swimin^ sju:t</t>
  </si>
  <si>
    <t>dámské plavky</t>
  </si>
  <si>
    <t>towel</t>
  </si>
  <si>
    <t>tau€l</t>
  </si>
  <si>
    <t>ručník</t>
  </si>
  <si>
    <t>cloud</t>
  </si>
  <si>
    <t>klaud</t>
  </si>
  <si>
    <t>mrak</t>
  </si>
  <si>
    <t>bikini</t>
  </si>
  <si>
    <t>dvoudílné plavky</t>
  </si>
  <si>
    <t>tent</t>
  </si>
  <si>
    <t xml:space="preserve">stan </t>
  </si>
  <si>
    <t>do sports</t>
  </si>
  <si>
    <t>du: sports</t>
  </si>
  <si>
    <t>sportovat</t>
  </si>
  <si>
    <t>play</t>
  </si>
  <si>
    <t>plei</t>
  </si>
  <si>
    <t>hrát si</t>
  </si>
  <si>
    <t>play volleyball</t>
  </si>
  <si>
    <t>plei volibo:l</t>
  </si>
  <si>
    <t>hrát volejbal</t>
  </si>
  <si>
    <t>jump in water</t>
  </si>
  <si>
    <t>džamp in wo:t€</t>
  </si>
  <si>
    <t>skákat do vody</t>
  </si>
  <si>
    <t>go fishing</t>
  </si>
  <si>
    <t>g€u fišin^</t>
  </si>
  <si>
    <t>jít na ryby</t>
  </si>
  <si>
    <t>go swiming</t>
  </si>
  <si>
    <t>g€u swimin^</t>
  </si>
  <si>
    <t>jít plavat</t>
  </si>
  <si>
    <t>fisherman</t>
  </si>
  <si>
    <t>fiš€m€n</t>
  </si>
  <si>
    <t>rybář</t>
  </si>
  <si>
    <t>meat</t>
  </si>
  <si>
    <t>maso</t>
  </si>
  <si>
    <t>eat ice-cream</t>
  </si>
  <si>
    <t>i:t aiskri:m</t>
  </si>
  <si>
    <t>jíst zmzlinu</t>
  </si>
  <si>
    <t xml:space="preserve">for </t>
  </si>
  <si>
    <t>fo: , f€</t>
  </si>
  <si>
    <t>pro,  do/směr/,  k/účel/</t>
  </si>
  <si>
    <t>from</t>
  </si>
  <si>
    <t>from, fr€m</t>
  </si>
  <si>
    <t>od, z,    před,      podle, dle</t>
  </si>
  <si>
    <t>fruit</t>
  </si>
  <si>
    <t>fru:t</t>
  </si>
  <si>
    <t>ovoce</t>
  </si>
  <si>
    <t>warm</t>
  </si>
  <si>
    <t>wo:m</t>
  </si>
  <si>
    <t>teplý</t>
  </si>
  <si>
    <t>wet</t>
  </si>
  <si>
    <t>mokrý</t>
  </si>
  <si>
    <t>dry</t>
  </si>
  <si>
    <t xml:space="preserve">drai </t>
  </si>
  <si>
    <t>suchý</t>
  </si>
  <si>
    <t xml:space="preserve">do  </t>
  </si>
  <si>
    <t xml:space="preserve">du:  </t>
  </si>
  <si>
    <t>dělat</t>
  </si>
  <si>
    <t>come</t>
  </si>
  <si>
    <t>kam</t>
  </si>
  <si>
    <t>přijít</t>
  </si>
  <si>
    <t>excuse</t>
  </si>
  <si>
    <t xml:space="preserve">iks´kju:s </t>
  </si>
  <si>
    <t>omluva, prominout</t>
  </si>
  <si>
    <t>tell</t>
  </si>
  <si>
    <t>tel</t>
  </si>
  <si>
    <t>říci</t>
  </si>
  <si>
    <t>of course</t>
  </si>
  <si>
    <t>of ko:s</t>
  </si>
  <si>
    <t>samozřejmě</t>
  </si>
  <si>
    <t>traffic</t>
  </si>
  <si>
    <t>traefik</t>
  </si>
  <si>
    <t>doprava</t>
  </si>
  <si>
    <t>true</t>
  </si>
  <si>
    <t>tru:</t>
  </si>
  <si>
    <t>pravý, pravdivý, skutečný</t>
  </si>
  <si>
    <t>false</t>
  </si>
  <si>
    <t>fo:ls</t>
  </si>
  <si>
    <t>klamný, nevěrný, chybný, umělý</t>
  </si>
  <si>
    <t>sentence</t>
  </si>
  <si>
    <t>sent€ns</t>
  </si>
  <si>
    <t>věta, /rozsudek/</t>
  </si>
  <si>
    <t>wonderful</t>
  </si>
  <si>
    <t>wand€ful</t>
  </si>
  <si>
    <t>witch</t>
  </si>
  <si>
    <t>wič</t>
  </si>
  <si>
    <t>čarodějnice</t>
  </si>
  <si>
    <t>homework</t>
  </si>
  <si>
    <t>h€umwo:k</t>
  </si>
  <si>
    <t>domácí úkol</t>
  </si>
  <si>
    <t>tower</t>
  </si>
  <si>
    <t>tau€</t>
  </si>
  <si>
    <t>věž</t>
  </si>
  <si>
    <t>tram</t>
  </si>
  <si>
    <t>traem</t>
  </si>
  <si>
    <t>tramvaj</t>
  </si>
  <si>
    <t>square</t>
  </si>
  <si>
    <t>skwe€</t>
  </si>
  <si>
    <t>náměstí, čtverec</t>
  </si>
  <si>
    <t>office</t>
  </si>
  <si>
    <t>ofis</t>
  </si>
  <si>
    <t>kancelář, úřad</t>
  </si>
  <si>
    <t>bridge</t>
  </si>
  <si>
    <t>bridž</t>
  </si>
  <si>
    <t>most</t>
  </si>
  <si>
    <t>soon</t>
  </si>
  <si>
    <t>su:n</t>
  </si>
  <si>
    <t>brzy</t>
  </si>
  <si>
    <t>remember</t>
  </si>
  <si>
    <t>ri´memb€</t>
  </si>
  <si>
    <t>pamatovat si</t>
  </si>
  <si>
    <t>place</t>
  </si>
  <si>
    <t>pleis</t>
  </si>
  <si>
    <t>místo, náměstí</t>
  </si>
  <si>
    <t>castle</t>
  </si>
  <si>
    <t>ka:sl</t>
  </si>
  <si>
    <t>hrad, zámek</t>
  </si>
  <si>
    <t>capital</t>
  </si>
  <si>
    <t>kaepitl</t>
  </si>
  <si>
    <t xml:space="preserve">hlavní město,velk.písmeno,kapitál </t>
  </si>
  <si>
    <t>any</t>
  </si>
  <si>
    <t>eny</t>
  </si>
  <si>
    <t>nějaký, jakýkoliv, každý</t>
  </si>
  <si>
    <t>music</t>
  </si>
  <si>
    <t>mjůzik</t>
  </si>
  <si>
    <t>hudba</t>
  </si>
  <si>
    <t>loď, člun</t>
  </si>
  <si>
    <t>make</t>
  </si>
  <si>
    <t>mejk</t>
  </si>
  <si>
    <t>non-stop</t>
  </si>
  <si>
    <t>bez přestávky</t>
  </si>
  <si>
    <t>brékfest</t>
  </si>
  <si>
    <t>deliver</t>
  </si>
  <si>
    <t>delivr</t>
  </si>
  <si>
    <t>doručit, dodat</t>
  </si>
  <si>
    <t>shop</t>
  </si>
  <si>
    <t>šop</t>
  </si>
  <si>
    <t>obchod</t>
  </si>
  <si>
    <t>that`s right</t>
  </si>
  <si>
    <t>det's rájt</t>
  </si>
  <si>
    <t>to je v pořádku</t>
  </si>
  <si>
    <t>radio</t>
  </si>
  <si>
    <t>rejdio</t>
  </si>
  <si>
    <t>rádio</t>
  </si>
  <si>
    <t>every day</t>
  </si>
  <si>
    <t>evry dej</t>
  </si>
  <si>
    <t>každý den</t>
  </si>
  <si>
    <t>vanilla</t>
  </si>
  <si>
    <t>vanila</t>
  </si>
  <si>
    <t>vanilkový</t>
  </si>
  <si>
    <t>get up</t>
  </si>
  <si>
    <t>get ap</t>
  </si>
  <si>
    <t>vstávat</t>
  </si>
  <si>
    <t>late</t>
  </si>
  <si>
    <t>lejt</t>
  </si>
  <si>
    <t>pozdě</t>
  </si>
  <si>
    <t>do the accounts</t>
  </si>
  <si>
    <t>du the ekaunt</t>
  </si>
  <si>
    <t>vést účetnictví</t>
  </si>
  <si>
    <t>pilot</t>
  </si>
  <si>
    <t>pajlot</t>
  </si>
  <si>
    <t>tů</t>
  </si>
  <si>
    <t>příliš, také</t>
  </si>
  <si>
    <t>lengvič</t>
  </si>
  <si>
    <t>jazyk</t>
  </si>
  <si>
    <t>bat</t>
  </si>
  <si>
    <t>supper</t>
  </si>
  <si>
    <t>sapr</t>
  </si>
  <si>
    <t>tired</t>
  </si>
  <si>
    <t>tájed</t>
  </si>
  <si>
    <t>unavený</t>
  </si>
  <si>
    <t>plej</t>
  </si>
  <si>
    <t>hrát</t>
  </si>
  <si>
    <t>bi kwajt</t>
  </si>
  <si>
    <t>být potichu</t>
  </si>
  <si>
    <t>school</t>
  </si>
  <si>
    <t>skůl</t>
  </si>
  <si>
    <t>škola</t>
  </si>
  <si>
    <t>tauwn</t>
  </si>
  <si>
    <t>lajk</t>
  </si>
  <si>
    <t>busy</t>
  </si>
  <si>
    <t>bizí</t>
  </si>
  <si>
    <t>zaměstnaný</t>
  </si>
  <si>
    <t>barman</t>
  </si>
  <si>
    <t>bármen</t>
  </si>
  <si>
    <t>undertaker</t>
  </si>
  <si>
    <t>andrtejkr</t>
  </si>
  <si>
    <t>funebrák</t>
  </si>
  <si>
    <t>taxi driver</t>
  </si>
  <si>
    <t>taxi drajvr</t>
  </si>
  <si>
    <t>taxikář</t>
  </si>
  <si>
    <t>thing</t>
  </si>
  <si>
    <t>sin</t>
  </si>
  <si>
    <t>věc</t>
  </si>
  <si>
    <t>island</t>
  </si>
  <si>
    <t>ájlend</t>
  </si>
  <si>
    <t>ostrov</t>
  </si>
  <si>
    <t>football</t>
  </si>
  <si>
    <t>futból</t>
  </si>
  <si>
    <t>kopaná</t>
  </si>
  <si>
    <t>week</t>
  </si>
  <si>
    <t>wík</t>
  </si>
  <si>
    <t>týden</t>
  </si>
  <si>
    <t>How`s Ann?</t>
  </si>
  <si>
    <t>Jak je Anně?</t>
  </si>
  <si>
    <t>Excuse me</t>
  </si>
  <si>
    <t>exkjůz mí</t>
  </si>
  <si>
    <t>promiňte</t>
  </si>
  <si>
    <t>never</t>
  </si>
  <si>
    <t>nevr</t>
  </si>
  <si>
    <t>nikdy</t>
  </si>
  <si>
    <t>summer</t>
  </si>
  <si>
    <t>samr</t>
  </si>
  <si>
    <t>léto</t>
  </si>
  <si>
    <t>sit daun</t>
  </si>
  <si>
    <t>posadit se</t>
  </si>
  <si>
    <t>city</t>
  </si>
  <si>
    <t>sity</t>
  </si>
  <si>
    <t>město (velké)</t>
  </si>
  <si>
    <t>dog</t>
  </si>
  <si>
    <t>pes</t>
  </si>
  <si>
    <t>postman</t>
  </si>
  <si>
    <t>post men</t>
  </si>
  <si>
    <t>listonoš</t>
  </si>
  <si>
    <t>german</t>
  </si>
  <si>
    <t>džémen</t>
  </si>
  <si>
    <t>německý, Němec</t>
  </si>
  <si>
    <t>plane</t>
  </si>
  <si>
    <t>pléjn</t>
  </si>
  <si>
    <t>letadlo</t>
  </si>
  <si>
    <t>beer</t>
  </si>
  <si>
    <t>bír</t>
  </si>
  <si>
    <t>pivo</t>
  </si>
  <si>
    <t>hospital</t>
  </si>
  <si>
    <t>hospitl</t>
  </si>
  <si>
    <t>nemocnice</t>
  </si>
  <si>
    <t>day</t>
  </si>
  <si>
    <t>dej</t>
  </si>
  <si>
    <t>den</t>
  </si>
  <si>
    <t>afternoon</t>
  </si>
  <si>
    <t>áftrnůn</t>
  </si>
  <si>
    <t>odpoledne</t>
  </si>
  <si>
    <t>television</t>
  </si>
  <si>
    <t>televižn</t>
  </si>
  <si>
    <t>televize</t>
  </si>
  <si>
    <t>Australia</t>
  </si>
  <si>
    <t>austrélia</t>
  </si>
  <si>
    <t>Austrálie</t>
  </si>
  <si>
    <t>gou</t>
  </si>
  <si>
    <t>shopkeeper</t>
  </si>
  <si>
    <t>šopkýpr</t>
  </si>
  <si>
    <t>obchodník</t>
  </si>
  <si>
    <t>centre</t>
  </si>
  <si>
    <t>sentr</t>
  </si>
  <si>
    <t>střed</t>
  </si>
  <si>
    <t>frí tájm</t>
  </si>
  <si>
    <t>translate</t>
  </si>
  <si>
    <t>transléjt</t>
  </si>
  <si>
    <t>překládat</t>
  </si>
  <si>
    <t>weekday</t>
  </si>
  <si>
    <t>wíkdej</t>
  </si>
  <si>
    <t>všední den, pracovní</t>
  </si>
  <si>
    <t>a little</t>
  </si>
  <si>
    <t>e litl</t>
  </si>
  <si>
    <t>trochu</t>
  </si>
  <si>
    <t>fireman</t>
  </si>
  <si>
    <t>fájfmen</t>
  </si>
  <si>
    <t>hasič</t>
  </si>
  <si>
    <t>architect</t>
  </si>
  <si>
    <t>arkitekt</t>
  </si>
  <si>
    <t>architekt</t>
  </si>
  <si>
    <t>úřad, kancelář</t>
  </si>
  <si>
    <t>ambulance</t>
  </si>
  <si>
    <t>ambjůlants</t>
  </si>
  <si>
    <t>sanitka</t>
  </si>
  <si>
    <t>there</t>
  </si>
  <si>
    <t>tam, tamhle</t>
  </si>
  <si>
    <t>fly</t>
  </si>
  <si>
    <t>fláj</t>
  </si>
  <si>
    <t>letět, létat</t>
  </si>
  <si>
    <t>sell</t>
  </si>
  <si>
    <t>sel</t>
  </si>
  <si>
    <t>prodávat</t>
  </si>
  <si>
    <t>ordinary</t>
  </si>
  <si>
    <t>órdinery</t>
  </si>
  <si>
    <t>běžný, obvyklý</t>
  </si>
  <si>
    <t>before</t>
  </si>
  <si>
    <t>bifór</t>
  </si>
  <si>
    <t>před</t>
  </si>
  <si>
    <t>spík</t>
  </si>
  <si>
    <t>mluvit</t>
  </si>
  <si>
    <t>design</t>
  </si>
  <si>
    <t>di`zain</t>
  </si>
  <si>
    <t>projektovat</t>
  </si>
  <si>
    <t>clock</t>
  </si>
  <si>
    <t>klok</t>
  </si>
  <si>
    <t>hodiny</t>
  </si>
  <si>
    <t>wine</t>
  </si>
  <si>
    <t>wájn</t>
  </si>
  <si>
    <t>víno</t>
  </si>
  <si>
    <t>glass</t>
  </si>
  <si>
    <t>glás</t>
  </si>
  <si>
    <t>sklenice</t>
  </si>
  <si>
    <t>pípl</t>
  </si>
  <si>
    <t>help</t>
  </si>
  <si>
    <t>pomoci</t>
  </si>
  <si>
    <t>end</t>
  </si>
  <si>
    <t>konec</t>
  </si>
  <si>
    <t>go to bed</t>
  </si>
  <si>
    <t>béd</t>
  </si>
  <si>
    <t>jít spát</t>
  </si>
  <si>
    <t>scientist</t>
  </si>
  <si>
    <t>sájntist</t>
  </si>
  <si>
    <t>vědec</t>
  </si>
  <si>
    <t>serve</t>
  </si>
  <si>
    <t>sérwe</t>
  </si>
  <si>
    <t>sloužit, obsluhovat</t>
  </si>
  <si>
    <t>world</t>
  </si>
  <si>
    <t>wérld</t>
  </si>
  <si>
    <t>svět</t>
  </si>
  <si>
    <t>love</t>
  </si>
  <si>
    <t>láv</t>
  </si>
  <si>
    <t>only</t>
  </si>
  <si>
    <t>ounly</t>
  </si>
  <si>
    <t>pouze, jenom</t>
  </si>
  <si>
    <t>pub</t>
  </si>
  <si>
    <t>pab</t>
  </si>
  <si>
    <t>hospoda</t>
  </si>
  <si>
    <t>petrol</t>
  </si>
  <si>
    <t>petrl</t>
  </si>
  <si>
    <t>benzín, nafta</t>
  </si>
  <si>
    <t>skiing</t>
  </si>
  <si>
    <t>lyžování</t>
  </si>
  <si>
    <t>wolk</t>
  </si>
  <si>
    <t>procházka, jít</t>
  </si>
  <si>
    <t>guest</t>
  </si>
  <si>
    <t>gest</t>
  </si>
  <si>
    <t>host</t>
  </si>
  <si>
    <t>post</t>
  </si>
  <si>
    <t>poust</t>
  </si>
  <si>
    <t>pošta</t>
  </si>
  <si>
    <t>smól</t>
  </si>
  <si>
    <t>tourist</t>
  </si>
  <si>
    <t>tóurist</t>
  </si>
  <si>
    <t>turista</t>
  </si>
  <si>
    <t>interpreter</t>
  </si>
  <si>
    <t>intérpretr</t>
  </si>
  <si>
    <t>tlumočník</t>
  </si>
  <si>
    <t>biology</t>
  </si>
  <si>
    <t>bájlodži</t>
  </si>
  <si>
    <t>biologie</t>
  </si>
  <si>
    <t>man</t>
  </si>
  <si>
    <t>mén</t>
  </si>
  <si>
    <t>muž</t>
  </si>
  <si>
    <t>collect</t>
  </si>
  <si>
    <t>kolékt</t>
  </si>
  <si>
    <t>sbírat, vyzvednout</t>
  </si>
  <si>
    <t>drive</t>
  </si>
  <si>
    <t>drajv</t>
  </si>
  <si>
    <t>řídit auto</t>
  </si>
  <si>
    <t>winter</t>
  </si>
  <si>
    <t>wintr</t>
  </si>
  <si>
    <t>zima</t>
  </si>
  <si>
    <t>hurry up</t>
  </si>
  <si>
    <t>hary ap</t>
  </si>
  <si>
    <t>spěchat</t>
  </si>
  <si>
    <t>watch</t>
  </si>
  <si>
    <t>wóč</t>
  </si>
  <si>
    <t>hodinky, dívat se</t>
  </si>
  <si>
    <t>north</t>
  </si>
  <si>
    <t>nó0</t>
  </si>
  <si>
    <t>sever</t>
  </si>
  <si>
    <t>sick</t>
  </si>
  <si>
    <t>sik</t>
  </si>
  <si>
    <t>nemocný</t>
  </si>
  <si>
    <t>wórk</t>
  </si>
  <si>
    <t>pracovat</t>
  </si>
  <si>
    <t>tennis</t>
  </si>
  <si>
    <t>tenis</t>
  </si>
  <si>
    <t>perhaps</t>
  </si>
  <si>
    <t>prhaps</t>
  </si>
  <si>
    <t>snad</t>
  </si>
  <si>
    <t>look after</t>
  </si>
  <si>
    <t>lůk aftr</t>
  </si>
  <si>
    <t>pečovat, dohlížet</t>
  </si>
  <si>
    <t>a lot</t>
  </si>
  <si>
    <t>elot</t>
  </si>
  <si>
    <t>mnoho</t>
  </si>
  <si>
    <t>po</t>
  </si>
  <si>
    <t>always</t>
  </si>
  <si>
    <t>olvejs</t>
  </si>
  <si>
    <t>vždy</t>
  </si>
  <si>
    <t>Autumn</t>
  </si>
  <si>
    <t>outm</t>
  </si>
  <si>
    <t>podzim</t>
  </si>
  <si>
    <t>bad</t>
  </si>
  <si>
    <t>bád</t>
  </si>
  <si>
    <t>špatný</t>
  </si>
  <si>
    <t>bar</t>
  </si>
  <si>
    <t>bár</t>
  </si>
  <si>
    <t>baseball</t>
  </si>
  <si>
    <t>bejsból</t>
  </si>
  <si>
    <t>bíč</t>
  </si>
  <si>
    <t>block</t>
  </si>
  <si>
    <t>blok</t>
  </si>
  <si>
    <t>boring</t>
  </si>
  <si>
    <t>bórin</t>
  </si>
  <si>
    <t>nudný</t>
  </si>
  <si>
    <t>brown</t>
  </si>
  <si>
    <t>braun</t>
  </si>
  <si>
    <t>hnědý</t>
  </si>
  <si>
    <t>bus</t>
  </si>
  <si>
    <t>bas</t>
  </si>
  <si>
    <t>autobus</t>
  </si>
  <si>
    <t>báj</t>
  </si>
  <si>
    <t>koupit</t>
  </si>
  <si>
    <t>called</t>
  </si>
  <si>
    <t>khóld</t>
  </si>
  <si>
    <t>nazývaný, zvaný</t>
  </si>
  <si>
    <t>kár</t>
  </si>
  <si>
    <t>chat</t>
  </si>
  <si>
    <t>čet</t>
  </si>
  <si>
    <t>povídat si</t>
  </si>
  <si>
    <t>Chinese</t>
  </si>
  <si>
    <t>čajnýs</t>
  </si>
  <si>
    <t>čínský, čínština, Číňan</t>
  </si>
  <si>
    <t>color</t>
  </si>
  <si>
    <t>kalr</t>
  </si>
  <si>
    <t>barva</t>
  </si>
  <si>
    <t>kham</t>
  </si>
  <si>
    <t>computer</t>
  </si>
  <si>
    <t>kompjutr</t>
  </si>
  <si>
    <t>počítač</t>
  </si>
  <si>
    <t>computer game</t>
  </si>
  <si>
    <t>kompjutr gejm</t>
  </si>
  <si>
    <t>počítačová hra</t>
  </si>
  <si>
    <t>cook</t>
  </si>
  <si>
    <t>dans</t>
  </si>
  <si>
    <t>tančit</t>
  </si>
  <si>
    <t>different</t>
  </si>
  <si>
    <t>difrnt</t>
  </si>
  <si>
    <t>jiný</t>
  </si>
  <si>
    <t>dinr</t>
  </si>
  <si>
    <t>večeře (hlavní jídlo dne)</t>
  </si>
  <si>
    <t>do</t>
  </si>
  <si>
    <t>du</t>
  </si>
  <si>
    <t>domestic</t>
  </si>
  <si>
    <t>domestik</t>
  </si>
  <si>
    <t>domácí</t>
  </si>
  <si>
    <t>don`t worry</t>
  </si>
  <si>
    <t>dont worí</t>
  </si>
  <si>
    <t>nedělej si starosti</t>
  </si>
  <si>
    <t>early</t>
  </si>
  <si>
    <t>erly</t>
  </si>
  <si>
    <t>časný</t>
  </si>
  <si>
    <t>especially</t>
  </si>
  <si>
    <t>espešli</t>
  </si>
  <si>
    <t>hlavně</t>
  </si>
  <si>
    <t>Excuse me.</t>
  </si>
  <si>
    <t>exkjůz my</t>
  </si>
  <si>
    <t>Promiňte.</t>
  </si>
  <si>
    <t>export department</t>
  </si>
  <si>
    <t>export dipárment</t>
  </si>
  <si>
    <t>exportní oddělení</t>
  </si>
  <si>
    <t>exposure</t>
  </si>
  <si>
    <t>expórže</t>
  </si>
  <si>
    <t>snímek</t>
  </si>
  <si>
    <t>fall (=autumn)</t>
  </si>
  <si>
    <t>fól</t>
  </si>
  <si>
    <t>femily</t>
  </si>
  <si>
    <t>famous</t>
  </si>
  <si>
    <t>fejmes</t>
  </si>
  <si>
    <t>slavný</t>
  </si>
  <si>
    <t>fantastic</t>
  </si>
  <si>
    <t>fantástik</t>
  </si>
  <si>
    <t>fantastický</t>
  </si>
  <si>
    <t>favorite</t>
  </si>
  <si>
    <t>favorit</t>
  </si>
  <si>
    <t>oblíbený</t>
  </si>
  <si>
    <t>film</t>
  </si>
  <si>
    <t>flower</t>
  </si>
  <si>
    <t>flawr</t>
  </si>
  <si>
    <t>květina</t>
  </si>
  <si>
    <t>fůd</t>
  </si>
  <si>
    <t>jídlo, potrava</t>
  </si>
  <si>
    <t>fortunately</t>
  </si>
  <si>
    <t>fóčnetly</t>
  </si>
  <si>
    <t>naštěstí</t>
  </si>
  <si>
    <t>friend</t>
  </si>
  <si>
    <t>frend</t>
  </si>
  <si>
    <t>go out</t>
  </si>
  <si>
    <t>gou aut</t>
  </si>
  <si>
    <t>jít ven (do společnosti)</t>
  </si>
  <si>
    <t>gold</t>
  </si>
  <si>
    <t>gould</t>
  </si>
  <si>
    <t>zlatý</t>
  </si>
  <si>
    <t>grey</t>
  </si>
  <si>
    <t>grej</t>
  </si>
  <si>
    <t>šedý</t>
  </si>
  <si>
    <t>gym</t>
  </si>
  <si>
    <t>džim</t>
  </si>
  <si>
    <t>tělocvik</t>
  </si>
  <si>
    <t>headquarters</t>
  </si>
  <si>
    <t>hedkvóčrs</t>
  </si>
  <si>
    <t>ústředí, hlavní stan</t>
  </si>
  <si>
    <t>here</t>
  </si>
  <si>
    <t>hyr</t>
  </si>
  <si>
    <t>tady, sem</t>
  </si>
  <si>
    <t>hoby</t>
  </si>
  <si>
    <t>koníček, záliba</t>
  </si>
  <si>
    <t>hour</t>
  </si>
  <si>
    <t>auvr</t>
  </si>
  <si>
    <t>hodina</t>
  </si>
  <si>
    <t>how ?</t>
  </si>
  <si>
    <t>hauw</t>
  </si>
  <si>
    <t>I`m sorry</t>
  </si>
  <si>
    <t>ajm sory</t>
  </si>
  <si>
    <t>lituji</t>
  </si>
  <si>
    <t>ice hockey</t>
  </si>
  <si>
    <t>ajs hokej</t>
  </si>
  <si>
    <t>lední hokej</t>
  </si>
  <si>
    <t>ice-skating</t>
  </si>
  <si>
    <t>ajs skejting</t>
  </si>
  <si>
    <t>interesting</t>
  </si>
  <si>
    <t>intrsting</t>
  </si>
  <si>
    <t>zajímavý</t>
  </si>
  <si>
    <t>interview</t>
  </si>
  <si>
    <t>intervjů</t>
  </si>
  <si>
    <t>it doesn`t matter</t>
  </si>
  <si>
    <t>it daznt masr</t>
  </si>
  <si>
    <t>to nevadí</t>
  </si>
  <si>
    <t>jogging</t>
  </si>
  <si>
    <t>džogin</t>
  </si>
  <si>
    <t>běhání, klusání</t>
  </si>
  <si>
    <t>kid</t>
  </si>
  <si>
    <t>lejk</t>
  </si>
  <si>
    <t>learn</t>
  </si>
  <si>
    <t>lérn</t>
  </si>
  <si>
    <t>leisure activity</t>
  </si>
  <si>
    <t>ležr ektivity</t>
  </si>
  <si>
    <t>činnost ve volném čase</t>
  </si>
  <si>
    <t>long</t>
  </si>
  <si>
    <t>dlouhý</t>
  </si>
  <si>
    <t>meet</t>
  </si>
  <si>
    <t>setkat se, potkat</t>
  </si>
  <si>
    <t>nýr</t>
  </si>
  <si>
    <t>blízko</t>
  </si>
  <si>
    <t>news programme</t>
  </si>
  <si>
    <t>njůs program</t>
  </si>
  <si>
    <t>zpravodajství</t>
  </si>
  <si>
    <t>next</t>
  </si>
  <si>
    <t>vedlejší</t>
  </si>
  <si>
    <t>of khůrs</t>
  </si>
  <si>
    <t>often</t>
  </si>
  <si>
    <t>ofn</t>
  </si>
  <si>
    <t>často</t>
  </si>
  <si>
    <t>open</t>
  </si>
  <si>
    <t>oupn</t>
  </si>
  <si>
    <t>otevřít</t>
  </si>
  <si>
    <t>pardon?</t>
  </si>
  <si>
    <t>párdn</t>
  </si>
  <si>
    <t>prosím?</t>
  </si>
  <si>
    <t>pherents</t>
  </si>
  <si>
    <t>pop song</t>
  </si>
  <si>
    <t>populární píseň</t>
  </si>
  <si>
    <t>Portugal</t>
  </si>
  <si>
    <t>Pórčugal</t>
  </si>
  <si>
    <t>Portugalsko</t>
  </si>
  <si>
    <t>reading</t>
  </si>
  <si>
    <t>ríding</t>
  </si>
  <si>
    <t>čtení</t>
  </si>
  <si>
    <t>really ?</t>
  </si>
  <si>
    <t>rýly</t>
  </si>
  <si>
    <t>opravdu? Skutečně?</t>
  </si>
  <si>
    <t>red</t>
  </si>
  <si>
    <t>červený</t>
  </si>
  <si>
    <t>relax</t>
  </si>
  <si>
    <t>riláx</t>
  </si>
  <si>
    <t>odpočinout si</t>
  </si>
  <si>
    <t>sailing</t>
  </si>
  <si>
    <t>sejling</t>
  </si>
  <si>
    <t>plachtění</t>
  </si>
  <si>
    <t>say</t>
  </si>
  <si>
    <t>sej</t>
  </si>
  <si>
    <t>season</t>
  </si>
  <si>
    <t>sízn</t>
  </si>
  <si>
    <t>roční období</t>
  </si>
  <si>
    <t>short</t>
  </si>
  <si>
    <t>šort</t>
  </si>
  <si>
    <t>krátký</t>
  </si>
  <si>
    <t>shy</t>
  </si>
  <si>
    <t>šáj</t>
  </si>
  <si>
    <t>ostýchavý</t>
  </si>
  <si>
    <t>smoke</t>
  </si>
  <si>
    <t>smouk</t>
  </si>
  <si>
    <t>kouřit</t>
  </si>
  <si>
    <t>sometimes</t>
  </si>
  <si>
    <t>samtájms</t>
  </si>
  <si>
    <t>někdy</t>
  </si>
  <si>
    <t>special</t>
  </si>
  <si>
    <t>spešl</t>
  </si>
  <si>
    <t>zvláštní</t>
  </si>
  <si>
    <t>spring</t>
  </si>
  <si>
    <t>sprin</t>
  </si>
  <si>
    <t>jaro</t>
  </si>
  <si>
    <t>start</t>
  </si>
  <si>
    <t>začít</t>
  </si>
  <si>
    <t>suddenly</t>
  </si>
  <si>
    <t>sadnly</t>
  </si>
  <si>
    <t>náhle</t>
  </si>
  <si>
    <t>sunbathing</t>
  </si>
  <si>
    <t>sanbejding</t>
  </si>
  <si>
    <t>opalování</t>
  </si>
  <si>
    <t>sunny</t>
  </si>
  <si>
    <t>sany</t>
  </si>
  <si>
    <t>sluneční</t>
  </si>
  <si>
    <t>swimming</t>
  </si>
  <si>
    <t>swiming</t>
  </si>
  <si>
    <t>plavání</t>
  </si>
  <si>
    <t>take</t>
  </si>
  <si>
    <t>tejk</t>
  </si>
  <si>
    <t>vzít</t>
  </si>
  <si>
    <t>take photos</t>
  </si>
  <si>
    <t>tejk foutou</t>
  </si>
  <si>
    <t>fotografovat</t>
  </si>
  <si>
    <t>That`s OK.</t>
  </si>
  <si>
    <t>det's ou kej</t>
  </si>
  <si>
    <t>To je v pořádku.</t>
  </si>
  <si>
    <t>then</t>
  </si>
  <si>
    <t>dhen</t>
  </si>
  <si>
    <t>potom, pak</t>
  </si>
  <si>
    <t>trafik</t>
  </si>
  <si>
    <t>doprava, provoz</t>
  </si>
  <si>
    <t>trí</t>
  </si>
  <si>
    <t>usually</t>
  </si>
  <si>
    <t>jůžuly</t>
  </si>
  <si>
    <t>obvykle</t>
  </si>
  <si>
    <t>visit</t>
  </si>
  <si>
    <t>vizit</t>
  </si>
  <si>
    <t>navštívit</t>
  </si>
  <si>
    <t>wórm</t>
  </si>
  <si>
    <t>weekend</t>
  </si>
  <si>
    <t>wíkend</t>
  </si>
  <si>
    <t>víkend</t>
  </si>
  <si>
    <t>vlhký, mokrý</t>
  </si>
  <si>
    <t>What does...mean?</t>
  </si>
  <si>
    <t>wót das mín</t>
  </si>
  <si>
    <t>Co znamená..?</t>
  </si>
  <si>
    <t>What time?</t>
  </si>
  <si>
    <t>wót tajm</t>
  </si>
  <si>
    <t>V kolik hodin?</t>
  </si>
  <si>
    <t>what?</t>
  </si>
  <si>
    <t>wót</t>
  </si>
  <si>
    <t>co</t>
  </si>
  <si>
    <t>when?</t>
  </si>
  <si>
    <t>wén</t>
  </si>
  <si>
    <t>kdy</t>
  </si>
  <si>
    <t>where?</t>
  </si>
  <si>
    <t>wher</t>
  </si>
  <si>
    <t>kde</t>
  </si>
  <si>
    <t>why?</t>
  </si>
  <si>
    <t>wáj</t>
  </si>
  <si>
    <t>proč</t>
  </si>
  <si>
    <t>windou</t>
  </si>
  <si>
    <t>jér</t>
  </si>
  <si>
    <t>yellow</t>
  </si>
  <si>
    <t>jelou</t>
  </si>
  <si>
    <t>žlutý</t>
  </si>
  <si>
    <t>ænd</t>
  </si>
  <si>
    <t>э`dres</t>
  </si>
  <si>
    <t>hello</t>
  </si>
  <si>
    <t>hэ´lэu</t>
  </si>
  <si>
    <t>ahoj</t>
  </si>
  <si>
    <t>hi</t>
  </si>
  <si>
    <t>hai</t>
  </si>
  <si>
    <t>American</t>
  </si>
  <si>
    <t>э`merikэn</t>
  </si>
  <si>
    <t>Američan , americký</t>
  </si>
  <si>
    <t>England</t>
  </si>
  <si>
    <t>iŋglэnd</t>
  </si>
  <si>
    <t>Anglie</t>
  </si>
  <si>
    <t>apartment</t>
  </si>
  <si>
    <t>э`pa:tmэnt</t>
  </si>
  <si>
    <t>apartmá</t>
  </si>
  <si>
    <t>Argentina</t>
  </si>
  <si>
    <t>a:džen´ti:nэ</t>
  </si>
  <si>
    <t>grændma∂э</t>
  </si>
  <si>
    <t>bra∂э</t>
  </si>
  <si>
    <t>bra:∂э</t>
  </si>
  <si>
    <t>Brazil</t>
  </si>
  <si>
    <t>brэ´zil</t>
  </si>
  <si>
    <t>Brazílie</t>
  </si>
  <si>
    <t>snack bar</t>
  </si>
  <si>
    <t>snæk ba:</t>
  </si>
  <si>
    <t>bufet</t>
  </si>
  <si>
    <t>flæt</t>
  </si>
  <si>
    <t>price</t>
  </si>
  <si>
    <t>prais</t>
  </si>
  <si>
    <t>cena</t>
  </si>
  <si>
    <t>mægэzi:n</t>
  </si>
  <si>
    <t>chocolate</t>
  </si>
  <si>
    <t>čoklэt</t>
  </si>
  <si>
    <t>čokoláda</t>
  </si>
  <si>
    <t>do:tэ</t>
  </si>
  <si>
    <t>grændfa:∂э</t>
  </si>
  <si>
    <t>Øæŋk ju:</t>
  </si>
  <si>
    <t>dei</t>
  </si>
  <si>
    <t>čildrэn</t>
  </si>
  <si>
    <t>Øæŋks</t>
  </si>
  <si>
    <t>girl</t>
  </si>
  <si>
    <t>gэ:l</t>
  </si>
  <si>
    <t>dívka</t>
  </si>
  <si>
    <t>tэ´dei</t>
  </si>
  <si>
    <t>doktэ</t>
  </si>
  <si>
    <t>эt `hэum</t>
  </si>
  <si>
    <t>hэum</t>
  </si>
  <si>
    <t>letэ</t>
  </si>
  <si>
    <t>cake</t>
  </si>
  <si>
    <t>keik</t>
  </si>
  <si>
    <t>dort, koláč</t>
  </si>
  <si>
    <t>drahý , nákladný</t>
  </si>
  <si>
    <t>Egypt</t>
  </si>
  <si>
    <t>i:džipt</t>
  </si>
  <si>
    <t>kæmэrэ</t>
  </si>
  <si>
    <t>fэutэu</t>
  </si>
  <si>
    <t>France</t>
  </si>
  <si>
    <t>fra:ns</t>
  </si>
  <si>
    <t>Francie</t>
  </si>
  <si>
    <t>French</t>
  </si>
  <si>
    <t>frenš</t>
  </si>
  <si>
    <t>francouzský, francouzština, Francouz</t>
  </si>
  <si>
    <t>hamburger</t>
  </si>
  <si>
    <t>hæmbэ:gэ</t>
  </si>
  <si>
    <t>fine</t>
  </si>
  <si>
    <t>fain</t>
  </si>
  <si>
    <t>hezký</t>
  </si>
  <si>
    <t>chips</t>
  </si>
  <si>
    <t>čips</t>
  </si>
  <si>
    <t>hranolky</t>
  </si>
  <si>
    <t>Ireland</t>
  </si>
  <si>
    <t>aiэlэnd</t>
  </si>
  <si>
    <t>Irsko</t>
  </si>
  <si>
    <t>Italy</t>
  </si>
  <si>
    <t>itэli</t>
  </si>
  <si>
    <t>Itálie</t>
  </si>
  <si>
    <t>æpl</t>
  </si>
  <si>
    <t>how old?</t>
  </si>
  <si>
    <t>hau ´эuld</t>
  </si>
  <si>
    <t>jak starý</t>
  </si>
  <si>
    <t>Japan</t>
  </si>
  <si>
    <t>džэ`pæn</t>
  </si>
  <si>
    <t>Japonsko</t>
  </si>
  <si>
    <t>læŋgwidž</t>
  </si>
  <si>
    <t>her</t>
  </si>
  <si>
    <t>hэ:</t>
  </si>
  <si>
    <t>její</t>
  </si>
  <si>
    <t>menu</t>
  </si>
  <si>
    <t>menju:</t>
  </si>
  <si>
    <t>jídelní lístek</t>
  </si>
  <si>
    <t>sauØ</t>
  </si>
  <si>
    <t>difrэnt</t>
  </si>
  <si>
    <t xml:space="preserve">coffee  </t>
  </si>
  <si>
    <t>coffee bar</t>
  </si>
  <si>
    <t>kofi ba:</t>
  </si>
  <si>
    <t>kavárna</t>
  </si>
  <si>
    <t>where</t>
  </si>
  <si>
    <t>weэ</t>
  </si>
  <si>
    <t>who?</t>
  </si>
  <si>
    <t>hu:</t>
  </si>
  <si>
    <t>kdo</t>
  </si>
  <si>
    <t>sinэmэ</t>
  </si>
  <si>
    <t>how much?</t>
  </si>
  <si>
    <t>hau ´mač</t>
  </si>
  <si>
    <t>kolik</t>
  </si>
  <si>
    <t>first name</t>
  </si>
  <si>
    <t>fэ:st neim</t>
  </si>
  <si>
    <t>láska</t>
  </si>
  <si>
    <t>pound</t>
  </si>
  <si>
    <t>paund</t>
  </si>
  <si>
    <t>libra</t>
  </si>
  <si>
    <t>extension</t>
  </si>
  <si>
    <t>ik`stenšэn</t>
  </si>
  <si>
    <t>linka /telefonní/</t>
  </si>
  <si>
    <t>Hungary</t>
  </si>
  <si>
    <t>hangэri</t>
  </si>
  <si>
    <t>Maďarsko</t>
  </si>
  <si>
    <t>hazbэnd</t>
  </si>
  <si>
    <t>mæp</t>
  </si>
  <si>
    <t>ma∂э</t>
  </si>
  <si>
    <t>Mexico</t>
  </si>
  <si>
    <t>meksikэu</t>
  </si>
  <si>
    <t>Mexiko</t>
  </si>
  <si>
    <t>intэ`næšэnl</t>
  </si>
  <si>
    <t>me</t>
  </si>
  <si>
    <t>mi:</t>
  </si>
  <si>
    <t>mi, mě, mně</t>
  </si>
  <si>
    <t>milý, pěkný</t>
  </si>
  <si>
    <t>minэrэl wo:tэ</t>
  </si>
  <si>
    <t>hæv</t>
  </si>
  <si>
    <t>jaŋ</t>
  </si>
  <si>
    <t>Can I help?</t>
  </si>
  <si>
    <t>kэn ai `help</t>
  </si>
  <si>
    <t>Mohu pomoci?</t>
  </si>
  <si>
    <t>Can I have … ?</t>
  </si>
  <si>
    <t>kэn ai `hæv</t>
  </si>
  <si>
    <t>Mohu si dát …</t>
  </si>
  <si>
    <t>goodbye</t>
  </si>
  <si>
    <t>gud`bai</t>
  </si>
  <si>
    <t>nashledanou</t>
  </si>
  <si>
    <t>not bad</t>
  </si>
  <si>
    <t>not`bæd</t>
  </si>
  <si>
    <t>né špatný</t>
  </si>
  <si>
    <t>anything else</t>
  </si>
  <si>
    <t>eniØiŋ`els</t>
  </si>
  <si>
    <t>něco jiného</t>
  </si>
  <si>
    <t>Germany</t>
  </si>
  <si>
    <t>džэ:mэni</t>
  </si>
  <si>
    <t>Německo</t>
  </si>
  <si>
    <t>roŋ</t>
  </si>
  <si>
    <t>journalist</t>
  </si>
  <si>
    <t>džэ:nэlist</t>
  </si>
  <si>
    <t>novinář</t>
  </si>
  <si>
    <t>nju:speipэ</t>
  </si>
  <si>
    <t>now</t>
  </si>
  <si>
    <t>nau</t>
  </si>
  <si>
    <t>nyní</t>
  </si>
  <si>
    <t>envэlэup</t>
  </si>
  <si>
    <t>identity card</t>
  </si>
  <si>
    <t>ai´dentity ka:d</t>
  </si>
  <si>
    <t>občanský průkaz</t>
  </si>
  <si>
    <t>difikэlt</t>
  </si>
  <si>
    <t>frэm</t>
  </si>
  <si>
    <t>od, z</t>
  </si>
  <si>
    <t>fa:∂э</t>
  </si>
  <si>
    <t>subway</t>
  </si>
  <si>
    <t>sabwei</t>
  </si>
  <si>
    <t>pdzemní dráha</t>
  </si>
  <si>
    <t>driŋk</t>
  </si>
  <si>
    <t>pizza</t>
  </si>
  <si>
    <t>pitsa</t>
  </si>
  <si>
    <t>we∂э</t>
  </si>
  <si>
    <t>pэustka:d</t>
  </si>
  <si>
    <t>policeman</t>
  </si>
  <si>
    <t>pэli:smэn</t>
  </si>
  <si>
    <t>policista</t>
  </si>
  <si>
    <t>Poland</t>
  </si>
  <si>
    <t>pэulэnd</t>
  </si>
  <si>
    <t>Polsko</t>
  </si>
  <si>
    <t>slэu</t>
  </si>
  <si>
    <t>use</t>
  </si>
  <si>
    <t>ju:z</t>
  </si>
  <si>
    <t>používat</t>
  </si>
  <si>
    <t>wэ:k</t>
  </si>
  <si>
    <t>practice</t>
  </si>
  <si>
    <t>præktis</t>
  </si>
  <si>
    <t>praxe</t>
  </si>
  <si>
    <t>pli:z</t>
  </si>
  <si>
    <t xml:space="preserve">prosím </t>
  </si>
  <si>
    <t>pa:dn</t>
  </si>
  <si>
    <t>fэ:st</t>
  </si>
  <si>
    <t>sэ:neim</t>
  </si>
  <si>
    <t>gэ:lfrend</t>
  </si>
  <si>
    <t>přítelkyně</t>
  </si>
  <si>
    <t>mo:niŋ</t>
  </si>
  <si>
    <t>peэrэnts</t>
  </si>
  <si>
    <t>fæmэli</t>
  </si>
  <si>
    <t>andэ`stænd</t>
  </si>
  <si>
    <t>Russia</t>
  </si>
  <si>
    <t>rašэ</t>
  </si>
  <si>
    <t>Rusko</t>
  </si>
  <si>
    <t>fast</t>
  </si>
  <si>
    <t>fa:st</t>
  </si>
  <si>
    <t>rychlý</t>
  </si>
  <si>
    <t>salad</t>
  </si>
  <si>
    <t>sælэd</t>
  </si>
  <si>
    <t>salát</t>
  </si>
  <si>
    <t>sænwič</t>
  </si>
  <si>
    <t>sistэ</t>
  </si>
  <si>
    <t>dikšэnri</t>
  </si>
  <si>
    <t>snow</t>
  </si>
  <si>
    <t>snэu</t>
  </si>
  <si>
    <t>sníh, sněžit</t>
  </si>
  <si>
    <t>the USA</t>
  </si>
  <si>
    <t>∂э ju:es`ei</t>
  </si>
  <si>
    <t>Spojené státy americké</t>
  </si>
  <si>
    <t>эuld</t>
  </si>
  <si>
    <t>horэbl</t>
  </si>
  <si>
    <t>aŋkl</t>
  </si>
  <si>
    <t>stju:dэnt</t>
  </si>
  <si>
    <t>kэuld</t>
  </si>
  <si>
    <t>son</t>
  </si>
  <si>
    <t>san</t>
  </si>
  <si>
    <t xml:space="preserve">syn </t>
  </si>
  <si>
    <t>Spain</t>
  </si>
  <si>
    <t>spein</t>
  </si>
  <si>
    <t>Španělsko</t>
  </si>
  <si>
    <t>hæpi</t>
  </si>
  <si>
    <t>hæm</t>
  </si>
  <si>
    <t>Switzerland</t>
  </si>
  <si>
    <t>switsэlænd</t>
  </si>
  <si>
    <t>Švýcarsko</t>
  </si>
  <si>
    <t>here you are</t>
  </si>
  <si>
    <t>hiэ ju: a:</t>
  </si>
  <si>
    <t>tady to máte</t>
  </si>
  <si>
    <t>hiэ</t>
  </si>
  <si>
    <t>dancer</t>
  </si>
  <si>
    <t>da:nsэ</t>
  </si>
  <si>
    <t>tanečnice</t>
  </si>
  <si>
    <t>bæg</t>
  </si>
  <si>
    <t>∂is</t>
  </si>
  <si>
    <t>tato</t>
  </si>
  <si>
    <t>telephone number</t>
  </si>
  <si>
    <t>telэ`fэun nambэ</t>
  </si>
  <si>
    <t>fэun nambэ</t>
  </si>
  <si>
    <t>tuna</t>
  </si>
  <si>
    <t>tju:nэ</t>
  </si>
  <si>
    <t>tuňák</t>
  </si>
  <si>
    <t>accountant</t>
  </si>
  <si>
    <t>э`kauntэnt</t>
  </si>
  <si>
    <t>účetní</t>
  </si>
  <si>
    <t>lэ:n</t>
  </si>
  <si>
    <t>ti:čэ</t>
  </si>
  <si>
    <t>see you</t>
  </si>
  <si>
    <t>si: ju:</t>
  </si>
  <si>
    <t>uvidíme se</t>
  </si>
  <si>
    <t>your</t>
  </si>
  <si>
    <t>jo:</t>
  </si>
  <si>
    <t>váš, tvůj</t>
  </si>
  <si>
    <t>i:vniŋ</t>
  </si>
  <si>
    <t>egg</t>
  </si>
  <si>
    <t>eg</t>
  </si>
  <si>
    <t>vejce</t>
  </si>
  <si>
    <t>college</t>
  </si>
  <si>
    <t>kolidž</t>
  </si>
  <si>
    <t>vysoká škola, kolej</t>
  </si>
  <si>
    <t>exciting</t>
  </si>
  <si>
    <t>ik´saitiŋ</t>
  </si>
  <si>
    <t>vzrušující</t>
  </si>
  <si>
    <t>nэutbuk</t>
  </si>
  <si>
    <t>nurse</t>
  </si>
  <si>
    <t>nэ:s</t>
  </si>
  <si>
    <t>zdavotní sestra</t>
  </si>
  <si>
    <t>stæmp</t>
  </si>
  <si>
    <t>mærid</t>
  </si>
  <si>
    <t>abroad (adv)</t>
  </si>
  <si>
    <t>эbro:d</t>
  </si>
  <si>
    <t>v cizině, do ciziny</t>
  </si>
  <si>
    <t>accident</t>
  </si>
  <si>
    <t>æksidэent</t>
  </si>
  <si>
    <t>nehoda</t>
  </si>
  <si>
    <t>adult</t>
  </si>
  <si>
    <t>ædalt</t>
  </si>
  <si>
    <t>dospělý</t>
  </si>
  <si>
    <t>attention</t>
  </si>
  <si>
    <t>pozornost</t>
  </si>
  <si>
    <t>beatician</t>
  </si>
  <si>
    <t>bju:´tišэn</t>
  </si>
  <si>
    <t>vizážista, kosmetička</t>
  </si>
  <si>
    <t>blow</t>
  </si>
  <si>
    <t>blэu</t>
  </si>
  <si>
    <t>vát</t>
  </si>
  <si>
    <t>boast</t>
  </si>
  <si>
    <t>bэust</t>
  </si>
  <si>
    <t>chlubit se</t>
  </si>
  <si>
    <t>bodybuard</t>
  </si>
  <si>
    <t>bodiga:d</t>
  </si>
  <si>
    <t>bodygard, ochránce</t>
  </si>
  <si>
    <t>boots</t>
  </si>
  <si>
    <t>bu:ts</t>
  </si>
  <si>
    <t>boty</t>
  </si>
  <si>
    <t>brighten</t>
  </si>
  <si>
    <t>braitэn</t>
  </si>
  <si>
    <t>oživit, zjasnit</t>
  </si>
  <si>
    <t>care</t>
  </si>
  <si>
    <t>kaэ</t>
  </si>
  <si>
    <t>péče</t>
  </si>
  <si>
    <t>cash</t>
  </si>
  <si>
    <t>kæš</t>
  </si>
  <si>
    <t>hotovost</t>
  </si>
  <si>
    <t>chauffeur</t>
  </si>
  <si>
    <t>šэufэ</t>
  </si>
  <si>
    <t>šofér</t>
  </si>
  <si>
    <t>cheer</t>
  </si>
  <si>
    <t>čiэ</t>
  </si>
  <si>
    <t>potěšit</t>
  </si>
  <si>
    <t>childhood</t>
  </si>
  <si>
    <t>čaildhu:d</t>
  </si>
  <si>
    <t>dětství</t>
  </si>
  <si>
    <t>coach</t>
  </si>
  <si>
    <t>kэuč</t>
  </si>
  <si>
    <t>kouč, trenér</t>
  </si>
  <si>
    <t>counsellor</t>
  </si>
  <si>
    <t>kaunsэlэ</t>
  </si>
  <si>
    <t>poradce</t>
  </si>
  <si>
    <t>crazy</t>
  </si>
  <si>
    <t>kreizi</t>
  </si>
  <si>
    <t>bláznivý</t>
  </si>
  <si>
    <t>dangerous</t>
  </si>
  <si>
    <t>deinžэrэs</t>
  </si>
  <si>
    <t>nebezpečný</t>
  </si>
  <si>
    <t>depressed</t>
  </si>
  <si>
    <t>di´prest</t>
  </si>
  <si>
    <t>sklíčený</t>
  </si>
  <si>
    <t>desert</t>
  </si>
  <si>
    <t>di´zэt</t>
  </si>
  <si>
    <t>opustit</t>
  </si>
  <si>
    <t>desinger clothes</t>
  </si>
  <si>
    <t>di´zainэ klu∂z</t>
  </si>
  <si>
    <t>modelové šaty</t>
  </si>
  <si>
    <t>dream</t>
  </si>
  <si>
    <t>dri:m</t>
  </si>
  <si>
    <t>sen</t>
  </si>
  <si>
    <t>earn</t>
  </si>
  <si>
    <t>э:n</t>
  </si>
  <si>
    <t>vydělávat</t>
  </si>
  <si>
    <t>employ</t>
  </si>
  <si>
    <t>im´ploi</t>
  </si>
  <si>
    <t>zaměstnat</t>
  </si>
  <si>
    <t>energy</t>
  </si>
  <si>
    <t>enэdži</t>
  </si>
  <si>
    <t>energie</t>
  </si>
  <si>
    <t>excited</t>
  </si>
  <si>
    <t>ik´saitid</t>
  </si>
  <si>
    <t>vzrušený</t>
  </si>
  <si>
    <t>expect</t>
  </si>
  <si>
    <t>ik´spet</t>
  </si>
  <si>
    <t>očekávat</t>
  </si>
  <si>
    <t>extravagant</t>
  </si>
  <si>
    <t>ik´strævэgэnt</t>
  </si>
  <si>
    <t>extravagantní</t>
  </si>
  <si>
    <t>feimэs</t>
  </si>
  <si>
    <t>flu</t>
  </si>
  <si>
    <t>flu:</t>
  </si>
  <si>
    <t>chřipka</t>
  </si>
  <si>
    <t>footballer</t>
  </si>
  <si>
    <t>futbolэ</t>
  </si>
  <si>
    <t>fotbalista</t>
  </si>
  <si>
    <t>forever</t>
  </si>
  <si>
    <t>fo:´evэ</t>
  </si>
  <si>
    <t>navždy</t>
  </si>
  <si>
    <t>freshman year</t>
  </si>
  <si>
    <t>frešmэn jiэ</t>
  </si>
  <si>
    <t>první rok studia</t>
  </si>
  <si>
    <t>gap</t>
  </si>
  <si>
    <t>gæp</t>
  </si>
  <si>
    <t>mezera</t>
  </si>
  <si>
    <t>get married</t>
  </si>
  <si>
    <t>get ´mærid</t>
  </si>
  <si>
    <t>oženit se, vdát se</t>
  </si>
  <si>
    <t>glamorous</t>
  </si>
  <si>
    <t>glæmэrэs</t>
  </si>
  <si>
    <t>okouzlující</t>
  </si>
  <si>
    <t>grow up</t>
  </si>
  <si>
    <t>grэu ´ap</t>
  </si>
  <si>
    <t>vyrůstat</t>
  </si>
  <si>
    <t>gun</t>
  </si>
  <si>
    <t>gan</t>
  </si>
  <si>
    <t>střelná zbraň, puška</t>
  </si>
  <si>
    <t>hope</t>
  </si>
  <si>
    <t>hэup</t>
  </si>
  <si>
    <t>naděje</t>
  </si>
  <si>
    <t>intention</t>
  </si>
  <si>
    <t>in´tenšэn</t>
  </si>
  <si>
    <t>úmysl</t>
  </si>
  <si>
    <t>děcko</t>
  </si>
  <si>
    <t>knock</t>
  </si>
  <si>
    <t>nok</t>
  </si>
  <si>
    <t>klepat</t>
  </si>
  <si>
    <t>lad</t>
  </si>
  <si>
    <t>læd</t>
  </si>
  <si>
    <t>hoch, mladík</t>
  </si>
  <si>
    <t>lead</t>
  </si>
  <si>
    <t>li:d</t>
  </si>
  <si>
    <t>vést</t>
  </si>
  <si>
    <t>lend</t>
  </si>
  <si>
    <t>půjčit</t>
  </si>
  <si>
    <t>liposuction</t>
  </si>
  <si>
    <t>laipэu´sakšэn</t>
  </si>
  <si>
    <t>operativní odstranění tuku</t>
  </si>
  <si>
    <t>vzhled, pohled</t>
  </si>
  <si>
    <t>mad</t>
  </si>
  <si>
    <t>mæd</t>
  </si>
  <si>
    <t>šílenec, šílený</t>
  </si>
  <si>
    <t>match</t>
  </si>
  <si>
    <t>mæč</t>
  </si>
  <si>
    <t>zápas</t>
  </si>
  <si>
    <t>mirror</t>
  </si>
  <si>
    <t>mirэ</t>
  </si>
  <si>
    <t>zrcadlo</t>
  </si>
  <si>
    <t>nervous</t>
  </si>
  <si>
    <t>nэ:vэs</t>
  </si>
  <si>
    <t>nervózní</t>
  </si>
  <si>
    <t>nevэ</t>
  </si>
  <si>
    <t>nose</t>
  </si>
  <si>
    <t>nэuz</t>
  </si>
  <si>
    <t>nos</t>
  </si>
  <si>
    <t>nutritionist</t>
  </si>
  <si>
    <t>nju:´trišэnist</t>
  </si>
  <si>
    <t>odborník ve výživě</t>
  </si>
  <si>
    <t>opinion</t>
  </si>
  <si>
    <t>э´pinjэn</t>
  </si>
  <si>
    <t>mínění</t>
  </si>
  <si>
    <t>o:dэnэri</t>
  </si>
  <si>
    <t>obyčejný</t>
  </si>
  <si>
    <t>own</t>
  </si>
  <si>
    <t>эun</t>
  </si>
  <si>
    <t>vlastní</t>
  </si>
  <si>
    <t>passion</t>
  </si>
  <si>
    <t>pæšэn</t>
  </si>
  <si>
    <t>vášeň</t>
  </si>
  <si>
    <t>pay back</t>
  </si>
  <si>
    <t>pei bæk</t>
  </si>
  <si>
    <t>splatit</t>
  </si>
  <si>
    <t>perform</t>
  </si>
  <si>
    <t>pэ´fo:m</t>
  </si>
  <si>
    <t>provést, zahrát</t>
  </si>
  <si>
    <t>pick up</t>
  </si>
  <si>
    <t>pik ´ap</t>
  </si>
  <si>
    <t>zvednout</t>
  </si>
  <si>
    <t>plastic surgery</t>
  </si>
  <si>
    <t>plæstik sэ:džэri</t>
  </si>
  <si>
    <t>plastická chirurgie</t>
  </si>
  <si>
    <t>pose</t>
  </si>
  <si>
    <t>pэuz</t>
  </si>
  <si>
    <t>sedět modelem</t>
  </si>
  <si>
    <t>premeditated</t>
  </si>
  <si>
    <t>při´mediteitid</t>
  </si>
  <si>
    <t>promyšlený</t>
  </si>
  <si>
    <t>reason</t>
  </si>
  <si>
    <t>ri:zn</t>
  </si>
  <si>
    <t>důvod</t>
  </si>
  <si>
    <t>relationship</t>
  </si>
  <si>
    <t>rэ´leišэnšip</t>
  </si>
  <si>
    <t>příbuzenství</t>
  </si>
  <si>
    <t>retire</t>
  </si>
  <si>
    <t>rэ´taiэ</t>
  </si>
  <si>
    <t>jít do důchodu</t>
  </si>
  <si>
    <t>rich</t>
  </si>
  <si>
    <t>rič</t>
  </si>
  <si>
    <t>bohatý</t>
  </si>
  <si>
    <t>rush</t>
  </si>
  <si>
    <t>raš</t>
  </si>
  <si>
    <t>hnát se, spěchat</t>
  </si>
  <si>
    <t>secret</t>
  </si>
  <si>
    <t>si:krit</t>
  </si>
  <si>
    <t>tajný, tajemství</t>
  </si>
  <si>
    <t>shower</t>
  </si>
  <si>
    <t>šauэ</t>
  </si>
  <si>
    <t>sprcha</t>
  </si>
  <si>
    <t>ski:iŋ</t>
  </si>
  <si>
    <t>soul</t>
  </si>
  <si>
    <t>sэul</t>
  </si>
  <si>
    <t>duše</t>
  </si>
  <si>
    <t>spoilt</t>
  </si>
  <si>
    <t>zkažený</t>
  </si>
  <si>
    <t>spontaneous</t>
  </si>
  <si>
    <t>spэn´teiniэs</t>
  </si>
  <si>
    <t>spontánní</t>
  </si>
  <si>
    <t>stage</t>
  </si>
  <si>
    <t>steidž</t>
  </si>
  <si>
    <t>scéna, jeviště</t>
  </si>
  <si>
    <t>terrible</t>
  </si>
  <si>
    <t>terэbl</t>
  </si>
  <si>
    <t>hrozný</t>
  </si>
  <si>
    <t>together</t>
  </si>
  <si>
    <t>tэ´ge∂э</t>
  </si>
  <si>
    <t>spolu</t>
  </si>
  <si>
    <t>trainer</t>
  </si>
  <si>
    <t>treinэ</t>
  </si>
  <si>
    <t>trenér</t>
  </si>
  <si>
    <t>unknown</t>
  </si>
  <si>
    <t>an´nэun</t>
  </si>
  <si>
    <t>neznámý</t>
  </si>
  <si>
    <t>unlimited</t>
  </si>
  <si>
    <t>an´limitid</t>
  </si>
  <si>
    <t>neomezený</t>
  </si>
  <si>
    <t>unreal</t>
  </si>
  <si>
    <t>an´riэl</t>
  </si>
  <si>
    <t>neskutečný</t>
  </si>
  <si>
    <t>value</t>
  </si>
  <si>
    <t>vælju:</t>
  </si>
  <si>
    <t>hodnota</t>
  </si>
  <si>
    <t>violence</t>
  </si>
  <si>
    <t>vaiэlэns</t>
  </si>
  <si>
    <t>násilí</t>
  </si>
  <si>
    <t>across</t>
  </si>
  <si>
    <t>э´kros</t>
  </si>
  <si>
    <t>přes, napříč</t>
  </si>
  <si>
    <t>affect</t>
  </si>
  <si>
    <t>э'fekt</t>
  </si>
  <si>
    <t>ovlivnit</t>
  </si>
  <si>
    <t>amputate</t>
  </si>
  <si>
    <t>æmpjuteit</t>
  </si>
  <si>
    <t>amputovat</t>
  </si>
  <si>
    <t>argue</t>
  </si>
  <si>
    <t>a:gju:</t>
  </si>
  <si>
    <t>hádat se</t>
  </si>
  <si>
    <t>arrest</t>
  </si>
  <si>
    <t>э'rest</t>
  </si>
  <si>
    <t>zatknout</t>
  </si>
  <si>
    <t>attack</t>
  </si>
  <si>
    <t>э'tæk</t>
  </si>
  <si>
    <t>útok</t>
  </si>
  <si>
    <t>awful</t>
  </si>
  <si>
    <t>o:ful</t>
  </si>
  <si>
    <t>behind</t>
  </si>
  <si>
    <t>bi'haind</t>
  </si>
  <si>
    <t xml:space="preserve">za </t>
  </si>
  <si>
    <t>bill</t>
  </si>
  <si>
    <t>bil</t>
  </si>
  <si>
    <t>účet</t>
  </si>
  <si>
    <t>biscuit</t>
  </si>
  <si>
    <t>biskit</t>
  </si>
  <si>
    <t>sušenka</t>
  </si>
  <si>
    <t>bone</t>
  </si>
  <si>
    <t>bэun</t>
  </si>
  <si>
    <t>kost</t>
  </si>
  <si>
    <t>break up</t>
  </si>
  <si>
    <t>breik 'ap</t>
  </si>
  <si>
    <t>rozejít se</t>
  </si>
  <si>
    <t>capital city</t>
  </si>
  <si>
    <t>kæpitl siti</t>
  </si>
  <si>
    <t>hlavní město</t>
  </si>
  <si>
    <t>careful</t>
  </si>
  <si>
    <t>keэful</t>
  </si>
  <si>
    <t>pečlivý</t>
  </si>
  <si>
    <t>championship</t>
  </si>
  <si>
    <t>čæmpiэnšip</t>
  </si>
  <si>
    <t>mistrovství</t>
  </si>
  <si>
    <t>church</t>
  </si>
  <si>
    <t>čэ:č</t>
  </si>
  <si>
    <t>kostel</t>
  </si>
  <si>
    <t>cookie</t>
  </si>
  <si>
    <t>kuki</t>
  </si>
  <si>
    <t>corner</t>
  </si>
  <si>
    <t>ko:nэ</t>
  </si>
  <si>
    <t>roh, kout</t>
  </si>
  <si>
    <t>cottage</t>
  </si>
  <si>
    <t>kotidž</t>
  </si>
  <si>
    <t>domek, chalupa</t>
  </si>
  <si>
    <t>cut</t>
  </si>
  <si>
    <t>kat</t>
  </si>
  <si>
    <t>řezat, sekat</t>
  </si>
  <si>
    <t>darkness</t>
  </si>
  <si>
    <t>da:knэs</t>
  </si>
  <si>
    <t>tma</t>
  </si>
  <si>
    <t>daylight</t>
  </si>
  <si>
    <t>deilait</t>
  </si>
  <si>
    <t>denní světlo</t>
  </si>
  <si>
    <t>direction</t>
  </si>
  <si>
    <t>di'rekšэn</t>
  </si>
  <si>
    <t>směr</t>
  </si>
  <si>
    <t>dirty</t>
  </si>
  <si>
    <t>dэ:ti</t>
  </si>
  <si>
    <t>špinavý</t>
  </si>
  <si>
    <t>disaster</t>
  </si>
  <si>
    <t>di'za:stэ</t>
  </si>
  <si>
    <t>pohroma</t>
  </si>
  <si>
    <t>drai</t>
  </si>
  <si>
    <t>fall</t>
  </si>
  <si>
    <t>fo:l</t>
  </si>
  <si>
    <t>fire</t>
  </si>
  <si>
    <t>faiэ</t>
  </si>
  <si>
    <t>ohenˇ</t>
  </si>
  <si>
    <t>faiэmæn</t>
  </si>
  <si>
    <t>fortunate</t>
  </si>
  <si>
    <t>fo:čэnэt</t>
  </si>
  <si>
    <t>štˇastný</t>
  </si>
  <si>
    <t>funeral</t>
  </si>
  <si>
    <t>fju:nэrэl</t>
  </si>
  <si>
    <t>pohřeb</t>
  </si>
  <si>
    <t>gate</t>
  </si>
  <si>
    <t>geit</t>
  </si>
  <si>
    <t>brána</t>
  </si>
  <si>
    <t>generous</t>
  </si>
  <si>
    <t>dženэrэs</t>
  </si>
  <si>
    <t>štědrý</t>
  </si>
  <si>
    <t>groceries</t>
  </si>
  <si>
    <t>grэuseri:s</t>
  </si>
  <si>
    <t>potraviny</t>
  </si>
  <si>
    <t>healthy</t>
  </si>
  <si>
    <t>helØi</t>
  </si>
  <si>
    <t>zdravý</t>
  </si>
  <si>
    <t>heating</t>
  </si>
  <si>
    <t>hi:tiŋ</t>
  </si>
  <si>
    <t>topení</t>
  </si>
  <si>
    <t>hill</t>
  </si>
  <si>
    <t>hil</t>
  </si>
  <si>
    <t>kopec</t>
  </si>
  <si>
    <t>imagine</t>
  </si>
  <si>
    <t>i'mædžin</t>
  </si>
  <si>
    <t>představit si</t>
  </si>
  <si>
    <t>in front of</t>
  </si>
  <si>
    <t>in 'frant эv</t>
  </si>
  <si>
    <t xml:space="preserve">před </t>
  </si>
  <si>
    <t>inherit</t>
  </si>
  <si>
    <t>in'herit</t>
  </si>
  <si>
    <t>zdědit</t>
  </si>
  <si>
    <t>injured</t>
  </si>
  <si>
    <t>indžэd</t>
  </si>
  <si>
    <t>zraněný</t>
  </si>
  <si>
    <t>inside</t>
  </si>
  <si>
    <t>in'said</t>
  </si>
  <si>
    <t>uvnitř</t>
  </si>
  <si>
    <t>insulate</t>
  </si>
  <si>
    <t>insjuleit</t>
  </si>
  <si>
    <t>izolovat</t>
  </si>
  <si>
    <t>irregular</t>
  </si>
  <si>
    <t>i'regjulэ</t>
  </si>
  <si>
    <t>nepravidelný</t>
  </si>
  <si>
    <t>kindhearted</t>
  </si>
  <si>
    <t>kaind'ha:tid</t>
  </si>
  <si>
    <t>dobrosrdečný</t>
  </si>
  <si>
    <t>kindness</t>
  </si>
  <si>
    <t>kaindnэs</t>
  </si>
  <si>
    <t>laskavost</t>
  </si>
  <si>
    <t>knee</t>
  </si>
  <si>
    <t>ni:</t>
  </si>
  <si>
    <t>koleno</t>
  </si>
  <si>
    <t>luxurious</t>
  </si>
  <si>
    <t>lag'zjuэriэs</t>
  </si>
  <si>
    <t>přepychový</t>
  </si>
  <si>
    <t>meanness</t>
  </si>
  <si>
    <t>mi:nэs</t>
  </si>
  <si>
    <t>lakota</t>
  </si>
  <si>
    <t>messy</t>
  </si>
  <si>
    <t>mesi</t>
  </si>
  <si>
    <t>špinavý, v nepořádku</t>
  </si>
  <si>
    <t>mixture</t>
  </si>
  <si>
    <t>miksčэ</t>
  </si>
  <si>
    <t>směs</t>
  </si>
  <si>
    <t>nature</t>
  </si>
  <si>
    <t>neičэ</t>
  </si>
  <si>
    <t>příroda</t>
  </si>
  <si>
    <t>niэ</t>
  </si>
  <si>
    <t>opposite</t>
  </si>
  <si>
    <t>opэzit</t>
  </si>
  <si>
    <t>naproti</t>
  </si>
  <si>
    <t>over</t>
  </si>
  <si>
    <t>эuvэ</t>
  </si>
  <si>
    <t>přes, nad</t>
  </si>
  <si>
    <t>page</t>
  </si>
  <si>
    <t>peidž</t>
  </si>
  <si>
    <t>stránka</t>
  </si>
  <si>
    <t>za, mimo</t>
  </si>
  <si>
    <t>poverty</t>
  </si>
  <si>
    <t>povэti</t>
  </si>
  <si>
    <t>chudoba</t>
  </si>
  <si>
    <t>practise</t>
  </si>
  <si>
    <t>cvičit</t>
  </si>
  <si>
    <t>preposition</t>
  </si>
  <si>
    <t>prepэ'zišэn</t>
  </si>
  <si>
    <t>předložka</t>
  </si>
  <si>
    <t>promise</t>
  </si>
  <si>
    <t>promis</t>
  </si>
  <si>
    <t>slíbit</t>
  </si>
  <si>
    <t>rag</t>
  </si>
  <si>
    <t>ræg</t>
  </si>
  <si>
    <t>hadr</t>
  </si>
  <si>
    <t>ragged</t>
  </si>
  <si>
    <t>rægid</t>
  </si>
  <si>
    <t>otrhaný</t>
  </si>
  <si>
    <t>refuse</t>
  </si>
  <si>
    <t>rэ'fju:z</t>
  </si>
  <si>
    <t>odmítnout</t>
  </si>
  <si>
    <t>rэ'pi:t</t>
  </si>
  <si>
    <t>si:zn</t>
  </si>
  <si>
    <t>set</t>
  </si>
  <si>
    <t>zapadat (slunce)</t>
  </si>
  <si>
    <t>share</t>
  </si>
  <si>
    <t>šeэ</t>
  </si>
  <si>
    <t>podíl, akcie</t>
  </si>
  <si>
    <t>spoil</t>
  </si>
  <si>
    <t>zničit</t>
  </si>
  <si>
    <t>spriŋ</t>
  </si>
  <si>
    <t>statement</t>
  </si>
  <si>
    <t>steitmэnt</t>
  </si>
  <si>
    <t>prohlášení</t>
  </si>
  <si>
    <t>still</t>
  </si>
  <si>
    <t>stil</t>
  </si>
  <si>
    <t>stále, dosud</t>
  </si>
  <si>
    <t>stock</t>
  </si>
  <si>
    <t>stok</t>
  </si>
  <si>
    <t>akcie, renta</t>
  </si>
  <si>
    <t>storey</t>
  </si>
  <si>
    <t>sto:ri</t>
  </si>
  <si>
    <t>poschodí, podlaží</t>
  </si>
  <si>
    <t>successful</t>
  </si>
  <si>
    <t>sæk'sesfl</t>
  </si>
  <si>
    <t>úspěšný</t>
  </si>
  <si>
    <t>samэ</t>
  </si>
  <si>
    <t>sunset</t>
  </si>
  <si>
    <t>sanset</t>
  </si>
  <si>
    <t>západ slunce</t>
  </si>
  <si>
    <t>tale</t>
  </si>
  <si>
    <t>teil</t>
  </si>
  <si>
    <t>povídka</t>
  </si>
  <si>
    <t>trough</t>
  </si>
  <si>
    <t>Øru:</t>
  </si>
  <si>
    <t>skrz</t>
  </si>
  <si>
    <t>wealthy</t>
  </si>
  <si>
    <t>welØi</t>
  </si>
  <si>
    <t>will</t>
  </si>
  <si>
    <t>wil</t>
  </si>
  <si>
    <t>vůle</t>
  </si>
  <si>
    <t>windy</t>
  </si>
  <si>
    <t>windi</t>
  </si>
  <si>
    <t>větrný</t>
  </si>
  <si>
    <t>wintэ</t>
  </si>
  <si>
    <t>wandэfl</t>
  </si>
  <si>
    <t>obdivuhodný</t>
  </si>
  <si>
    <t>wood</t>
  </si>
  <si>
    <t>wud</t>
  </si>
  <si>
    <t>wrap up</t>
  </si>
  <si>
    <t>ræp 'ap</t>
  </si>
  <si>
    <t>zabalit</t>
  </si>
  <si>
    <t>э´tenšэn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</si>
</sst>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7">
    <font>
      <sz val="11"/>
      <color indexed="8"/>
      <name val="Calibri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26"/>
      <name val="Calibri"/>
      <family val="2"/>
    </font>
    <font>
      <b/>
      <sz val="48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23"/>
      <name val="Comic Sans MS"/>
      <family val="4"/>
    </font>
    <font>
      <sz val="14"/>
      <color indexed="23"/>
      <name val="Comic Sans MS"/>
      <family val="4"/>
    </font>
    <font>
      <sz val="14"/>
      <color indexed="9"/>
      <name val="Calibri"/>
      <family val="2"/>
    </font>
    <font>
      <b/>
      <sz val="14"/>
      <color indexed="60"/>
      <name val="Comic Sans MS"/>
      <family val="4"/>
    </font>
    <font>
      <b/>
      <sz val="48"/>
      <color indexed="51"/>
      <name val="Calibri"/>
      <family val="2"/>
    </font>
    <font>
      <sz val="11"/>
      <color indexed="55"/>
      <name val="Calibri"/>
      <family val="2"/>
    </font>
    <font>
      <b/>
      <sz val="28"/>
      <color indexed="23"/>
      <name val="Calibri"/>
      <family val="2"/>
    </font>
    <font>
      <sz val="26"/>
      <color indexed="53"/>
      <name val="Calibri"/>
      <family val="2"/>
    </font>
    <font>
      <b/>
      <sz val="14"/>
      <color indexed="8"/>
      <name val="Comic Sans MS"/>
      <family val="4"/>
    </font>
    <font>
      <b/>
      <sz val="14"/>
      <color indexed="23"/>
      <name val="Comic Sans MS"/>
      <family val="4"/>
    </font>
    <font>
      <b/>
      <sz val="10"/>
      <name val="Arial"/>
      <family val="2"/>
    </font>
    <font>
      <sz val="14"/>
      <color indexed="63"/>
      <name val="Comic Sans MS"/>
      <family val="0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0" borderId="0" applyAlignment="0">
      <protection/>
    </xf>
    <xf numFmtId="0" fontId="4" fillId="0" borderId="0" applyAlignment="0">
      <protection/>
    </xf>
    <xf numFmtId="0" fontId="4" fillId="0" borderId="0" applyAlignment="0"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 vertical="top"/>
      <protection hidden="1"/>
    </xf>
    <xf numFmtId="0" fontId="21" fillId="24" borderId="0" xfId="0" applyFont="1" applyFill="1" applyAlignment="1" applyProtection="1">
      <alignment horizontal="center" vertical="center"/>
      <protection hidden="1"/>
    </xf>
    <xf numFmtId="0" fontId="22" fillId="25" borderId="0" xfId="0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/>
      <protection hidden="1"/>
    </xf>
    <xf numFmtId="0" fontId="24" fillId="24" borderId="0" xfId="0" applyFont="1" applyFill="1" applyAlignment="1" applyProtection="1">
      <alignment horizontal="center"/>
      <protection hidden="1"/>
    </xf>
    <xf numFmtId="0" fontId="25" fillId="24" borderId="0" xfId="0" applyFont="1" applyFill="1" applyAlignment="1" applyProtection="1">
      <alignment horizontal="center"/>
      <protection hidden="1"/>
    </xf>
    <xf numFmtId="0" fontId="26" fillId="2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6" borderId="0" xfId="0" applyFill="1" applyAlignment="1" applyProtection="1">
      <alignment horizontal="center"/>
      <protection hidden="1"/>
    </xf>
    <xf numFmtId="0" fontId="0" fillId="27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22" borderId="0" xfId="0" applyFill="1" applyAlignment="1" applyProtection="1">
      <alignment horizontal="center"/>
      <protection hidden="1"/>
    </xf>
    <xf numFmtId="0" fontId="0" fillId="26" borderId="10" xfId="0" applyFill="1" applyBorder="1" applyAlignment="1" applyProtection="1">
      <alignment horizontal="center"/>
      <protection hidden="1"/>
    </xf>
    <xf numFmtId="0" fontId="0" fillId="28" borderId="11" xfId="0" applyFill="1" applyBorder="1" applyAlignment="1" applyProtection="1">
      <alignment horizontal="center"/>
      <protection hidden="1"/>
    </xf>
    <xf numFmtId="0" fontId="0" fillId="27" borderId="11" xfId="0" applyFill="1" applyBorder="1" applyAlignment="1" applyProtection="1">
      <alignment horizontal="center"/>
      <protection hidden="1"/>
    </xf>
    <xf numFmtId="0" fontId="0" fillId="27" borderId="11" xfId="0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22" borderId="12" xfId="0" applyFill="1" applyBorder="1" applyAlignment="1" applyProtection="1">
      <alignment horizontal="center"/>
      <protection hidden="1"/>
    </xf>
    <xf numFmtId="0" fontId="0" fillId="22" borderId="11" xfId="0" applyFill="1" applyBorder="1" applyAlignment="1" applyProtection="1">
      <alignment horizontal="center"/>
      <protection hidden="1"/>
    </xf>
    <xf numFmtId="0" fontId="0" fillId="11" borderId="11" xfId="0" applyFill="1" applyBorder="1" applyAlignment="1" applyProtection="1">
      <alignment horizontal="center"/>
      <protection hidden="1"/>
    </xf>
    <xf numFmtId="0" fontId="0" fillId="27" borderId="12" xfId="0" applyFill="1" applyBorder="1" applyAlignment="1" applyProtection="1">
      <alignment horizontal="center"/>
      <protection hidden="1"/>
    </xf>
    <xf numFmtId="0" fontId="0" fillId="29" borderId="11" xfId="0" applyFill="1" applyBorder="1" applyAlignment="1" applyProtection="1">
      <alignment horizontal="center"/>
      <protection hidden="1"/>
    </xf>
    <xf numFmtId="0" fontId="0" fillId="26" borderId="11" xfId="0" applyFill="1" applyBorder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8" fillId="25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30" fillId="25" borderId="0" xfId="0" applyFont="1" applyFill="1" applyAlignment="1" applyProtection="1">
      <alignment horizontal="center"/>
      <protection hidden="1"/>
    </xf>
    <xf numFmtId="0" fontId="31" fillId="25" borderId="0" xfId="0" applyFont="1" applyFill="1" applyAlignment="1" applyProtection="1">
      <alignment horizontal="center" vertical="center"/>
      <protection hidden="1"/>
    </xf>
    <xf numFmtId="0" fontId="32" fillId="27" borderId="0" xfId="0" applyFont="1" applyFill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horizontal="center"/>
      <protection hidden="1"/>
    </xf>
    <xf numFmtId="0" fontId="3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9" fillId="16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34" fillId="30" borderId="0" xfId="48" applyFont="1" applyFill="1" applyBorder="1" applyAlignment="1">
      <alignment/>
      <protection/>
    </xf>
    <xf numFmtId="0" fontId="4" fillId="30" borderId="0" xfId="48" applyFont="1" applyFill="1" applyBorder="1" applyAlignment="1">
      <alignment horizontal="left"/>
      <protection/>
    </xf>
    <xf numFmtId="0" fontId="4" fillId="30" borderId="0" xfId="48" applyFont="1" applyFill="1" applyBorder="1" applyAlignment="1">
      <alignment horizontal="left"/>
      <protection/>
    </xf>
    <xf numFmtId="0" fontId="0" fillId="30" borderId="0" xfId="48" applyFont="1" applyFill="1" applyBorder="1" applyAlignment="1">
      <alignment horizontal="left"/>
      <protection/>
    </xf>
    <xf numFmtId="0" fontId="4" fillId="0" borderId="0" xfId="48" applyFont="1" applyFill="1" applyBorder="1" applyAlignment="1">
      <alignment/>
      <protection/>
    </xf>
    <xf numFmtId="0" fontId="4" fillId="0" borderId="0" xfId="46" applyFont="1" applyFill="1" applyBorder="1" applyAlignment="1">
      <alignment/>
      <protection/>
    </xf>
    <xf numFmtId="0" fontId="4" fillId="0" borderId="0" xfId="46" applyFont="1" applyFill="1" applyBorder="1" applyAlignment="1">
      <alignment/>
      <protection/>
    </xf>
    <xf numFmtId="0" fontId="4" fillId="0" borderId="0" xfId="47" applyFill="1" applyBorder="1" applyAlignment="1">
      <alignment/>
      <protection/>
    </xf>
    <xf numFmtId="0" fontId="4" fillId="0" borderId="0" xfId="47" applyFont="1" applyFill="1" applyBorder="1" applyAlignment="1">
      <alignment/>
      <protection/>
    </xf>
    <xf numFmtId="0" fontId="4" fillId="0" borderId="0" xfId="47" applyFont="1" applyFill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3a04" xfId="46"/>
    <cellStyle name="normální_05a06" xfId="47"/>
    <cellStyle name="normální_ANGL05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19</xdr:row>
      <xdr:rowOff>142875</xdr:rowOff>
    </xdr:from>
    <xdr:to>
      <xdr:col>5</xdr:col>
      <xdr:colOff>0</xdr:colOff>
      <xdr:row>26</xdr:row>
      <xdr:rowOff>38100</xdr:rowOff>
    </xdr:to>
    <xdr:sp macro="[0]!Makro1">
      <xdr:nvSpPr>
        <xdr:cNvPr id="1" name="Zaoblený obdélník 2"/>
        <xdr:cNvSpPr>
          <a:spLocks/>
        </xdr:cNvSpPr>
      </xdr:nvSpPr>
      <xdr:spPr>
        <a:xfrm>
          <a:off x="1019175" y="5495925"/>
          <a:ext cx="12182475" cy="1152525"/>
        </a:xfrm>
        <a:prstGeom prst="roundRect">
          <a:avLst/>
        </a:prstGeom>
        <a:solidFill>
          <a:srgbClr val="10253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další  F9</a:t>
          </a:r>
        </a:p>
      </xdr:txBody>
    </xdr:sp>
    <xdr:clientData/>
  </xdr:twoCellAnchor>
  <xdr:twoCellAnchor>
    <xdr:from>
      <xdr:col>4</xdr:col>
      <xdr:colOff>19050</xdr:colOff>
      <xdr:row>30</xdr:row>
      <xdr:rowOff>142875</xdr:rowOff>
    </xdr:from>
    <xdr:to>
      <xdr:col>4</xdr:col>
      <xdr:colOff>847725</xdr:colOff>
      <xdr:row>33</xdr:row>
      <xdr:rowOff>171450</xdr:rowOff>
    </xdr:to>
    <xdr:sp macro="[0]!Makro2">
      <xdr:nvSpPr>
        <xdr:cNvPr id="2" name="Zaoblený obdélník 3"/>
        <xdr:cNvSpPr>
          <a:spLocks/>
        </xdr:cNvSpPr>
      </xdr:nvSpPr>
      <xdr:spPr>
        <a:xfrm>
          <a:off x="1047750" y="7477125"/>
          <a:ext cx="819150" cy="571500"/>
        </a:xfrm>
        <a:prstGeom prst="roundRect">
          <a:avLst/>
        </a:prstGeom>
        <a:solidFill>
          <a:srgbClr val="0D0D0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33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4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00390625" style="11" customWidth="1"/>
    <col min="2" max="8" width="23.421875" style="11" customWidth="1"/>
    <col min="9" max="9" width="23.421875" style="3" customWidth="1"/>
    <col min="10" max="16384" width="9.140625" style="3" customWidth="1"/>
  </cols>
  <sheetData>
    <row r="2" spans="1:2" ht="14.25">
      <c r="A2" s="11" t="s">
        <v>14</v>
      </c>
      <c r="B2" s="11">
        <f>IF(B3&gt;=B31,1,B3+1)</f>
        <v>2</v>
      </c>
    </row>
    <row r="3" spans="1:2" ht="14.25">
      <c r="A3" s="11" t="s">
        <v>13</v>
      </c>
      <c r="B3" s="12">
        <f>B2</f>
        <v>2</v>
      </c>
    </row>
    <row r="4" spans="1:9" ht="14.25">
      <c r="A4" s="11" t="s">
        <v>8</v>
      </c>
      <c r="B4" s="13">
        <f>IF(B3=1,IF(B6=0,IF(B10&gt;=B5,0,B10+1),IF(B6=1,IF(B10&lt;=0,B5,B10-1),B9)),B4)</f>
        <v>85</v>
      </c>
      <c r="D4" s="14"/>
      <c r="I4" s="13" t="e">
        <f>IF(I3=1,IF(I6=0,IF(I10&gt;=I5,0,I10+1),IF(I6=1,IF(I10&lt;=0,I5,I10-1),I9)),I4)</f>
        <v>#DIV/0!</v>
      </c>
    </row>
    <row r="5" spans="1:2" ht="14.25">
      <c r="A5" s="11" t="s">
        <v>9</v>
      </c>
      <c r="B5" s="15">
        <f ca="1">OFFSET(A11,0,B21)-1</f>
        <v>85</v>
      </c>
    </row>
    <row r="6" spans="1:6" ht="14.25">
      <c r="A6" s="11" t="s">
        <v>10</v>
      </c>
      <c r="B6" s="16">
        <f>panel!C15</f>
        <v>2</v>
      </c>
      <c r="D6" s="17" t="s">
        <v>37</v>
      </c>
      <c r="E6" s="17" t="s">
        <v>36</v>
      </c>
      <c r="F6" s="17" t="s">
        <v>38</v>
      </c>
    </row>
    <row r="7" spans="1:2" ht="14.25">
      <c r="A7" s="11" t="s">
        <v>0</v>
      </c>
      <c r="B7" s="13">
        <f ca="1">(RAND()*B5+1)</f>
        <v>71.94974291890516</v>
      </c>
    </row>
    <row r="8" spans="1:2" ht="14.25">
      <c r="A8" s="11" t="s">
        <v>1</v>
      </c>
      <c r="B8" s="13">
        <f>INT(B7)</f>
        <v>71</v>
      </c>
    </row>
    <row r="9" spans="1:2" ht="14.25">
      <c r="A9" s="11" t="s">
        <v>11</v>
      </c>
      <c r="B9" s="13">
        <f>B8</f>
        <v>71</v>
      </c>
    </row>
    <row r="10" spans="1:2" ht="14.25">
      <c r="A10" s="11" t="s">
        <v>12</v>
      </c>
      <c r="B10" s="18">
        <f>B4</f>
        <v>85</v>
      </c>
    </row>
    <row r="11" spans="1:8" ht="14.25">
      <c r="A11" s="11" t="s">
        <v>41</v>
      </c>
      <c r="B11" s="15">
        <f>COUNTA(slova1!A:A)</f>
        <v>538</v>
      </c>
      <c r="C11" s="15">
        <f>COUNTA(slova2!A:A)</f>
        <v>193</v>
      </c>
      <c r="D11" s="15">
        <f>COUNTA(slova3!A:A)</f>
        <v>86</v>
      </c>
      <c r="E11" s="15">
        <f>COUNTA(slova4!A:A)</f>
        <v>91</v>
      </c>
      <c r="F11" s="15">
        <f>COUNTA(slova5!A:A)</f>
        <v>0</v>
      </c>
      <c r="G11" s="15">
        <f>COUNTA(slova6!A:A)</f>
        <v>0</v>
      </c>
      <c r="H11" s="15">
        <f>COUNTA(slova7!A:A)</f>
        <v>0</v>
      </c>
    </row>
    <row r="12" spans="2:8" ht="14.25">
      <c r="B12" s="19" t="s">
        <v>51</v>
      </c>
      <c r="C12" s="19" t="s">
        <v>50</v>
      </c>
      <c r="D12" s="19" t="s">
        <v>16</v>
      </c>
      <c r="E12" s="19" t="s">
        <v>17</v>
      </c>
      <c r="F12" s="19" t="s">
        <v>18</v>
      </c>
      <c r="G12" s="19" t="s">
        <v>19</v>
      </c>
      <c r="H12" s="19" t="s">
        <v>20</v>
      </c>
    </row>
    <row r="13" spans="1:8" ht="14.25">
      <c r="A13" s="11" t="s">
        <v>2</v>
      </c>
      <c r="B13" s="20" t="str">
        <f ca="1">OFFSET(slova1!$A$1,$B$4,0)</f>
        <v>or </v>
      </c>
      <c r="C13" s="21" t="str">
        <f ca="1">OFFSET(slova2!$A$1,$B$4,0)</f>
        <v>Mexico</v>
      </c>
      <c r="D13" s="21" t="str">
        <f ca="1">OFFSET(slova3!$A$1,$B$4,0)</f>
        <v>violence</v>
      </c>
      <c r="E13" s="21" t="str">
        <f ca="1">OFFSET(slova4!$A$1,$B$4,0)</f>
        <v>windy</v>
      </c>
      <c r="F13" s="21">
        <f ca="1">OFFSET(slova5!$A$1,$B$4,0)</f>
        <v>0</v>
      </c>
      <c r="G13" s="21">
        <f ca="1">OFFSET(slova6!$A$1,$B$4,0)</f>
        <v>0</v>
      </c>
      <c r="H13" s="21">
        <f ca="1">OFFSET(slova7!$A$1,$B$4,0)</f>
        <v>0</v>
      </c>
    </row>
    <row r="14" spans="1:8" ht="14.25">
      <c r="A14" s="11" t="s">
        <v>3</v>
      </c>
      <c r="B14" s="20" t="str">
        <f ca="1">OFFSET(slova1!$B$1,$B$4,0)</f>
        <v>o:</v>
      </c>
      <c r="C14" s="21" t="str">
        <f ca="1">OFFSET(slova2!$B$1,$B$4,0)</f>
        <v>meksikэu</v>
      </c>
      <c r="D14" s="21" t="str">
        <f ca="1">OFFSET(slova3!$B$1,$B$4,0)</f>
        <v>vaiэlэns</v>
      </c>
      <c r="E14" s="21" t="str">
        <f ca="1">OFFSET(slova4!$B$1,$B$4,0)</f>
        <v>windi</v>
      </c>
      <c r="F14" s="21">
        <f ca="1">OFFSET(slova5!$B$1,$B$4,0)</f>
        <v>0</v>
      </c>
      <c r="G14" s="21">
        <f ca="1">OFFSET(slova6!$B$1,$B$4,0)</f>
        <v>0</v>
      </c>
      <c r="H14" s="21">
        <f ca="1">OFFSET(slova7!$B$1,$B$4,0)</f>
        <v>0</v>
      </c>
    </row>
    <row r="15" spans="1:8" ht="14.25">
      <c r="A15" s="11" t="s">
        <v>4</v>
      </c>
      <c r="B15" s="20" t="str">
        <f ca="1">OFFSET(slova1!$C$1,$B$4,0)</f>
        <v>nebo</v>
      </c>
      <c r="C15" s="21" t="str">
        <f ca="1">OFFSET(slova2!$C$1,$B$4,0)</f>
        <v>Mexiko</v>
      </c>
      <c r="D15" s="21" t="str">
        <f ca="1">OFFSET(slova3!$C$1,$B$4,0)</f>
        <v>násilí</v>
      </c>
      <c r="E15" s="21" t="str">
        <f ca="1">OFFSET(slova4!$C$1,$B$4,0)</f>
        <v>větrný</v>
      </c>
      <c r="F15" s="21">
        <f ca="1">OFFSET(slova5!$C$1,$B$4,0)</f>
        <v>0</v>
      </c>
      <c r="G15" s="21">
        <f ca="1">OFFSET(slova6!$C$1,$B$4,0)</f>
        <v>0</v>
      </c>
      <c r="H15" s="21">
        <f ca="1">OFFSET(slova7!$C$1,$B$4,0)</f>
        <v>0</v>
      </c>
    </row>
    <row r="16" spans="1:8" ht="14.25">
      <c r="A16" s="11" t="s">
        <v>5</v>
      </c>
      <c r="B16" s="20">
        <f ca="1">OFFSET(slova1!$D$1,$B$4,0)</f>
        <v>0</v>
      </c>
      <c r="C16" s="21">
        <f ca="1">OFFSET(slova2!$D$1,$B$4,0)</f>
        <v>0</v>
      </c>
      <c r="D16" s="21">
        <f ca="1">OFFSET(slova3!$D$1,$B$4,0)</f>
        <v>0</v>
      </c>
      <c r="E16" s="21">
        <f ca="1">OFFSET(slova4!$D$1,$B$4,0)</f>
        <v>0</v>
      </c>
      <c r="F16" s="21">
        <f ca="1">OFFSET(slova5!$D$1,$B$4,0)</f>
        <v>0</v>
      </c>
      <c r="G16" s="21">
        <f ca="1">OFFSET(slova6!$D$1,$B$4,0)</f>
        <v>0</v>
      </c>
      <c r="H16" s="21">
        <f ca="1">OFFSET(slova7!$D$1,$B$4,0)</f>
        <v>0</v>
      </c>
    </row>
    <row r="17" spans="1:8" ht="14.25">
      <c r="A17" s="11" t="s">
        <v>54</v>
      </c>
      <c r="B17" s="20">
        <f ca="1">OFFSET(slova1!$E$1,$B$4,0)</f>
        <v>0</v>
      </c>
      <c r="C17" s="21">
        <f ca="1">OFFSET(slova2!$E$1,$B$4,0)</f>
        <v>0</v>
      </c>
      <c r="D17" s="21">
        <f ca="1">OFFSET(slova3!$E$1,$B$4,0)</f>
        <v>0</v>
      </c>
      <c r="E17" s="21">
        <f ca="1">OFFSET(slova4!$E$1,$B$4,0)</f>
        <v>0</v>
      </c>
      <c r="F17" s="21">
        <f ca="1">OFFSET(slova5!$E$1,$B$4,0)</f>
        <v>0</v>
      </c>
      <c r="G17" s="21">
        <f ca="1">OFFSET(slova6!$E$1,$B$4,0)</f>
        <v>0</v>
      </c>
      <c r="H17" s="21">
        <f ca="1">OFFSET(slova7!$E$1,$B$4,0)</f>
        <v>0</v>
      </c>
    </row>
    <row r="18" spans="1:8" ht="14.25">
      <c r="A18" s="11" t="s">
        <v>6</v>
      </c>
      <c r="B18" s="20">
        <f ca="1">OFFSET(slova1!$F$1,$B$4,0)</f>
        <v>0</v>
      </c>
      <c r="C18" s="21">
        <f ca="1">OFFSET(slova2!$F$1,$B$4,0)</f>
        <v>0</v>
      </c>
      <c r="D18" s="21">
        <f ca="1">OFFSET(slova3!$F$1,$B$4,0)</f>
        <v>0</v>
      </c>
      <c r="E18" s="21">
        <f ca="1">OFFSET(slova4!$F$1,$B$4,0)</f>
        <v>0</v>
      </c>
      <c r="F18" s="21">
        <f ca="1">OFFSET(slova5!$F$1,$B$4,0)</f>
        <v>0</v>
      </c>
      <c r="G18" s="21">
        <f ca="1">OFFSET(slova6!$F$1,$B$4,0)</f>
        <v>0</v>
      </c>
      <c r="H18" s="21">
        <f ca="1">OFFSET(slova7!$F$1,$B$4,0)</f>
        <v>0</v>
      </c>
    </row>
    <row r="19" spans="1:8" ht="14.25">
      <c r="A19" s="11" t="s">
        <v>6</v>
      </c>
      <c r="B19" s="20" t="e">
        <f ca="1">OFFSET(slova1!#REF!,$B$4,0)</f>
        <v>#REF!</v>
      </c>
      <c r="C19" s="21">
        <f ca="1">OFFSET(slova2!$G$1,$B$4,0)</f>
        <v>0.319672898133776</v>
      </c>
      <c r="D19" s="21">
        <f ca="1">OFFSET(slova3!$G$1,$B$4,0)</f>
        <v>0.506803656557635</v>
      </c>
      <c r="E19" s="21">
        <f ca="1">OFFSET(slova4!$G$1,$B$4,0)</f>
        <v>0.8216065410853979</v>
      </c>
      <c r="F19" s="21">
        <f ca="1">OFFSET(slova5!$G$1,$B$4,0)</f>
        <v>0</v>
      </c>
      <c r="G19" s="21">
        <f ca="1">OFFSET(slova6!$G$1,$B$4,0)</f>
        <v>0</v>
      </c>
      <c r="H19" s="21">
        <f ca="1">OFFSET(slova7!$G$1,$B$4,0)</f>
        <v>0</v>
      </c>
    </row>
    <row r="20" spans="1:8" ht="14.25">
      <c r="A20" s="11" t="s">
        <v>6</v>
      </c>
      <c r="B20" s="20">
        <f ca="1">OFFSET(slova1!$H$1,$B$4,0)</f>
        <v>0</v>
      </c>
      <c r="C20" s="21">
        <f ca="1">OFFSET(slova2!$H$1,$B$4,0)</f>
        <v>0</v>
      </c>
      <c r="D20" s="21">
        <f ca="1">OFFSET(slova3!$H$1,$B$4,0)</f>
        <v>0</v>
      </c>
      <c r="E20" s="21">
        <f ca="1">OFFSET(slova4!$H$1,$B$4,0)</f>
        <v>0</v>
      </c>
      <c r="F20" s="21">
        <f ca="1">OFFSET(slova5!$H$1,$B$4,0)</f>
        <v>0</v>
      </c>
      <c r="G20" s="21">
        <f ca="1">OFFSET(slova6!$H$1,$B$4,0)</f>
        <v>0</v>
      </c>
      <c r="H20" s="21">
        <f ca="1">OFFSET(slova7!$H$1,$B$4,0)</f>
        <v>0</v>
      </c>
    </row>
    <row r="21" spans="1:2" ht="14.25">
      <c r="A21" s="11" t="s">
        <v>21</v>
      </c>
      <c r="B21" s="22">
        <f>panel!C13</f>
        <v>3</v>
      </c>
    </row>
    <row r="22" spans="1:2" ht="14.25">
      <c r="A22" s="11" t="s">
        <v>2</v>
      </c>
      <c r="B22" s="20" t="str">
        <f ca="1">OFFSET($B$13,0,$B$21-1)</f>
        <v>violence</v>
      </c>
    </row>
    <row r="23" spans="1:2" ht="14.25">
      <c r="A23" s="11" t="s">
        <v>3</v>
      </c>
      <c r="B23" s="20" t="str">
        <f ca="1">OFFSET($B$13,1,$B$21-1)</f>
        <v>vaiэlэns</v>
      </c>
    </row>
    <row r="24" spans="1:2" ht="14.25">
      <c r="A24" s="11" t="s">
        <v>4</v>
      </c>
      <c r="B24" s="20" t="str">
        <f ca="1">OFFSET($B$13,2,$B$21-1)</f>
        <v>násilí</v>
      </c>
    </row>
    <row r="25" spans="1:2" ht="14.25">
      <c r="A25" s="11" t="s">
        <v>5</v>
      </c>
      <c r="B25" s="20">
        <f ca="1">OFFSET($B$13,3,$B$21-1)</f>
        <v>0</v>
      </c>
    </row>
    <row r="26" spans="1:2" ht="14.25">
      <c r="A26" s="11" t="s">
        <v>6</v>
      </c>
      <c r="B26" s="20">
        <f ca="1">OFFSET($B$13,4,$B$21-1)</f>
        <v>0</v>
      </c>
    </row>
    <row r="27" spans="1:2" ht="14.25">
      <c r="A27" s="11" t="s">
        <v>6</v>
      </c>
      <c r="B27" s="20">
        <f ca="1">OFFSET($B$13,5,$B$21-1)</f>
        <v>0</v>
      </c>
    </row>
    <row r="28" spans="1:2" ht="14.25">
      <c r="A28" s="11" t="s">
        <v>6</v>
      </c>
      <c r="B28" s="20">
        <f ca="1">OFFSET($B$13,6,$B$21-1)</f>
        <v>0.506803656557635</v>
      </c>
    </row>
    <row r="29" spans="1:8" ht="14.25">
      <c r="A29" s="11" t="s">
        <v>6</v>
      </c>
      <c r="B29" s="20">
        <f ca="1">OFFSET($B$13,7,$B$21-1)</f>
        <v>0</v>
      </c>
      <c r="C29" s="11">
        <v>1</v>
      </c>
      <c r="D29" s="11">
        <v>2</v>
      </c>
      <c r="E29" s="11">
        <v>3</v>
      </c>
      <c r="F29" s="11">
        <v>4</v>
      </c>
      <c r="G29" s="11">
        <v>5</v>
      </c>
      <c r="H29" s="11">
        <v>6</v>
      </c>
    </row>
    <row r="30" spans="1:8" ht="14.25">
      <c r="A30" s="11" t="s">
        <v>7</v>
      </c>
      <c r="B30" s="22">
        <f>panel!C11</f>
        <v>3</v>
      </c>
      <c r="C30" s="23" t="s">
        <v>22</v>
      </c>
      <c r="D30" s="24" t="s">
        <v>23</v>
      </c>
      <c r="E30" s="24" t="s">
        <v>24</v>
      </c>
      <c r="F30" s="24" t="s">
        <v>25</v>
      </c>
      <c r="G30" s="24" t="s">
        <v>53</v>
      </c>
      <c r="H30" s="24"/>
    </row>
    <row r="31" spans="1:8" ht="14.25">
      <c r="A31" s="11" t="s">
        <v>15</v>
      </c>
      <c r="B31" s="25">
        <f ca="1">OFFSET(B31,0,B30)</f>
        <v>2</v>
      </c>
      <c r="C31" s="26">
        <v>1</v>
      </c>
      <c r="D31" s="20">
        <v>2</v>
      </c>
      <c r="E31" s="20">
        <v>2</v>
      </c>
      <c r="F31" s="20">
        <v>3</v>
      </c>
      <c r="G31" s="20">
        <v>2</v>
      </c>
      <c r="H31" s="20"/>
    </row>
    <row r="32" spans="1:9" ht="14.25">
      <c r="A32" s="11" t="s">
        <v>34</v>
      </c>
      <c r="B32" s="27" t="str">
        <f ca="1">OFFSET(B30,0,B30)</f>
        <v>překlad do cizího</v>
      </c>
      <c r="I32" s="11"/>
    </row>
    <row r="33" spans="1:2" ht="14.25">
      <c r="A33" s="11" t="s">
        <v>26</v>
      </c>
      <c r="B33" s="28" t="str">
        <f>IF((($B$30=1)+($B$30=2)),$B$22,IF(((($B$30=3)+($B$30=4)+($B$30=5))*(B3&gt;1)),$B$22,""))</f>
        <v>violence</v>
      </c>
    </row>
    <row r="34" spans="1:2" ht="14.25">
      <c r="A34" s="11" t="s">
        <v>27</v>
      </c>
      <c r="B34" s="28" t="str">
        <f>IF((($B$30=1)+($B$30=2)),$B$23,IF(((($B$30=3)+($B$30=5))*(B3&gt;1)),$B$23,IF((($B$30=4)*(B3&gt;2)),$B$23,"")))</f>
        <v>vaiэlэns</v>
      </c>
    </row>
    <row r="35" spans="1:2" ht="14.25">
      <c r="A35" s="11" t="s">
        <v>28</v>
      </c>
      <c r="B35" s="28" t="str">
        <f>IF(($B$30=1)*($B$3=1),$B$24,IF(($B$30=2)*($B$3=2),$B$24,IF(($B$30=3)+($B$30=4),$B$24,"")))</f>
        <v>násilí</v>
      </c>
    </row>
    <row r="36" spans="1:2" ht="14.25">
      <c r="A36" s="11" t="s">
        <v>29</v>
      </c>
      <c r="B36" s="28">
        <f>IF(($B$30=1)*($B$3=1),$B$25,IF(($B$30=2)*($B$3=2),$B$25,IF(($B$30=3)+($B$30=4),$B$25,IF(($B$30=5),$B$26,""))))</f>
        <v>0</v>
      </c>
    </row>
    <row r="37" spans="1:2" ht="14.25">
      <c r="A37" s="11" t="s">
        <v>30</v>
      </c>
      <c r="B37" s="28">
        <f>IF(($B$30=1)*($B$3=1),$B$26,IF(($B$30=2)*($B$3=2),$B$26,IF(($B$30=3)+($B$30=5),$B$26,"")))</f>
        <v>0</v>
      </c>
    </row>
    <row r="38" spans="1:2" ht="14.25">
      <c r="A38" s="11" t="s">
        <v>31</v>
      </c>
      <c r="B38" s="28"/>
    </row>
    <row r="39" spans="1:2" ht="14.25">
      <c r="A39" s="11" t="s">
        <v>32</v>
      </c>
      <c r="B39" s="28"/>
    </row>
    <row r="40" spans="1:2" ht="14.25">
      <c r="A40" s="11" t="s">
        <v>33</v>
      </c>
      <c r="B40" s="28"/>
    </row>
    <row r="41" spans="1:2" ht="14.25">
      <c r="A41" s="11" t="s">
        <v>35</v>
      </c>
      <c r="B41" s="27" t="str">
        <f ca="1">OFFSET(A12,0,B21)</f>
        <v>slovnik 3</v>
      </c>
    </row>
    <row r="42" spans="1:2" ht="14.25">
      <c r="A42" s="11" t="s">
        <v>39</v>
      </c>
      <c r="B42" s="27" t="str">
        <f ca="1">OFFSET(D6,0,B6)</f>
        <v>náhodně</v>
      </c>
    </row>
  </sheetData>
  <sheetProtection sheet="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43"/>
  <sheetViews>
    <sheetView tabSelected="1" zoomScale="65" zoomScaleNormal="65" workbookViewId="0" topLeftCell="A1">
      <selection activeCell="C16" sqref="C16"/>
    </sheetView>
  </sheetViews>
  <sheetFormatPr defaultColWidth="9.140625" defaultRowHeight="15"/>
  <cols>
    <col min="1" max="1" width="3.28125" style="3" customWidth="1"/>
    <col min="2" max="2" width="3.00390625" style="3" customWidth="1"/>
    <col min="3" max="4" width="4.57421875" style="3" customWidth="1"/>
    <col min="5" max="5" width="182.57421875" style="11" customWidth="1"/>
    <col min="6" max="6" width="3.28125" style="3" customWidth="1"/>
    <col min="7" max="7" width="5.7109375" style="3" customWidth="1"/>
    <col min="8" max="16384" width="9.140625" style="3" customWidth="1"/>
  </cols>
  <sheetData>
    <row r="1" spans="1:14" ht="59.2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4.5" customHeight="1" hidden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7.5" customHeight="1" hidden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6.75" customHeight="1" hidden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33.75" customHeight="1">
      <c r="A5" s="1"/>
      <c r="B5" s="1"/>
      <c r="C5" s="1"/>
      <c r="D5" s="1"/>
      <c r="E5" s="33">
        <f ca="1">OFFSET(vypocet!B34,0,0)</f>
      </c>
      <c r="F5" s="1"/>
      <c r="G5" s="1"/>
      <c r="H5" s="1"/>
      <c r="I5" s="1"/>
      <c r="J5" s="1"/>
      <c r="K5" s="1"/>
      <c r="L5" s="1"/>
      <c r="M5" s="1"/>
      <c r="N5" s="1"/>
    </row>
    <row r="6" spans="1:14" ht="51.75" customHeight="1">
      <c r="A6" s="4"/>
      <c r="B6" s="1"/>
      <c r="C6" s="1"/>
      <c r="D6" s="1"/>
      <c r="E6" s="30">
        <f ca="1">OFFSET(vypocet!B33,0,0)</f>
      </c>
      <c r="F6" s="1"/>
      <c r="G6" s="1"/>
      <c r="H6" s="5"/>
      <c r="I6" s="1"/>
      <c r="J6" s="1"/>
      <c r="K6" s="1"/>
      <c r="L6" s="1"/>
      <c r="M6" s="1"/>
      <c r="N6" s="1"/>
    </row>
    <row r="7" spans="1:14" ht="50.25" customHeight="1">
      <c r="A7" s="1"/>
      <c r="B7" s="4"/>
      <c r="C7" s="1"/>
      <c r="D7" s="1"/>
      <c r="E7" s="6" t="str">
        <f ca="1">OFFSET(vypocet!B35,0,0)</f>
        <v>násilí</v>
      </c>
      <c r="F7" s="1"/>
      <c r="G7" s="1"/>
      <c r="H7" s="1"/>
      <c r="I7" s="1"/>
      <c r="J7" s="1"/>
      <c r="K7" s="1"/>
      <c r="L7" s="1"/>
      <c r="M7" s="1"/>
      <c r="N7" s="1"/>
    </row>
    <row r="8" spans="1:14" ht="32.25" customHeight="1">
      <c r="A8" s="1"/>
      <c r="B8" s="1"/>
      <c r="C8" s="1"/>
      <c r="D8" s="1"/>
      <c r="E8" s="32">
        <f ca="1">OFFSET(vypocet!B36,0,0)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9.75" customHeight="1">
      <c r="A9" s="1"/>
      <c r="B9" s="1"/>
      <c r="C9" s="1"/>
      <c r="D9" s="1"/>
      <c r="E9" s="32"/>
      <c r="F9" s="1"/>
      <c r="G9" s="1"/>
      <c r="H9" s="1"/>
      <c r="I9" s="1"/>
      <c r="J9" s="1"/>
      <c r="K9" s="1"/>
      <c r="L9" s="1"/>
      <c r="M9" s="1"/>
      <c r="N9" s="1"/>
    </row>
    <row r="10" spans="1:14" ht="21.75" customHeight="1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22.5">
      <c r="A11" s="1"/>
      <c r="B11" s="1"/>
      <c r="C11" s="34">
        <v>3</v>
      </c>
      <c r="D11" s="1"/>
      <c r="E11" s="9" t="str">
        <f>vypocet!B32</f>
        <v>překlad do cizího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9" customHeight="1">
      <c r="A12" s="1"/>
      <c r="B12" s="1"/>
      <c r="C12" s="7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</row>
    <row r="13" spans="1:14" ht="22.5">
      <c r="A13" s="1"/>
      <c r="B13" s="1"/>
      <c r="C13" s="34">
        <v>3</v>
      </c>
      <c r="D13" s="1"/>
      <c r="E13" s="9" t="str">
        <f>vypocet!B41</f>
        <v>slovnik 3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8.25" customHeight="1">
      <c r="A14" s="1"/>
      <c r="B14" s="1"/>
      <c r="C14" s="7"/>
      <c r="D14" s="1"/>
      <c r="E14" s="9"/>
      <c r="F14" s="1"/>
      <c r="G14" s="1"/>
      <c r="H14" s="1"/>
      <c r="I14" s="1"/>
      <c r="J14" s="1"/>
      <c r="K14" s="1"/>
      <c r="L14" s="1"/>
      <c r="M14" s="1"/>
      <c r="N14" s="1"/>
    </row>
    <row r="15" spans="1:14" ht="22.5">
      <c r="A15" s="1"/>
      <c r="B15" s="1"/>
      <c r="C15" s="34">
        <v>2</v>
      </c>
      <c r="D15" s="1"/>
      <c r="E15" s="9" t="str">
        <f>vypocet!B42</f>
        <v>náhodně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22.5">
      <c r="A17" s="1"/>
      <c r="B17" s="1"/>
      <c r="C17" s="10"/>
      <c r="D17" s="1"/>
      <c r="E17" s="29">
        <f>1+vypocet!B10</f>
        <v>86</v>
      </c>
      <c r="F17" s="1"/>
      <c r="G17" s="10"/>
      <c r="H17" s="1"/>
      <c r="I17" s="1"/>
      <c r="J17" s="1"/>
      <c r="K17" s="1"/>
      <c r="L17" s="1"/>
      <c r="M17" s="1"/>
      <c r="N17" s="1"/>
    </row>
    <row r="18" spans="1:14" ht="22.5">
      <c r="A18" s="1"/>
      <c r="B18" s="1"/>
      <c r="C18" s="1"/>
      <c r="D18" s="1"/>
      <c r="E18" s="35">
        <f>vypocet!B5+1</f>
        <v>86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1.25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</row>
  </sheetData>
  <sheetProtection sheet="1"/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5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00390625" style="0" customWidth="1"/>
    <col min="2" max="2" width="26.140625" style="0" customWidth="1"/>
    <col min="3" max="3" width="27.00390625" style="0" customWidth="1"/>
    <col min="4" max="4" width="22.00390625" style="0" customWidth="1"/>
    <col min="7" max="7" width="3.8515625" style="38" customWidth="1"/>
  </cols>
  <sheetData>
    <row r="1" spans="1:9" ht="14.25">
      <c r="A1" s="36" t="s">
        <v>55</v>
      </c>
      <c r="B1" s="37" t="s">
        <v>56</v>
      </c>
      <c r="C1" s="36" t="s">
        <v>57</v>
      </c>
      <c r="G1" s="38">
        <f aca="true" ca="1" t="shared" si="0" ref="G1:G64">RAND()</f>
        <v>0.9922871775128748</v>
      </c>
      <c r="I1" t="s">
        <v>42</v>
      </c>
    </row>
    <row r="2" spans="1:7" ht="14.25">
      <c r="A2" s="36" t="s">
        <v>58</v>
      </c>
      <c r="B2" s="37" t="s">
        <v>59</v>
      </c>
      <c r="C2" s="36" t="s">
        <v>60</v>
      </c>
      <c r="G2" s="38">
        <f ca="1" t="shared" si="0"/>
        <v>0.3469246573585538</v>
      </c>
    </row>
    <row r="3" spans="1:9" ht="14.25">
      <c r="A3" s="36" t="s">
        <v>61</v>
      </c>
      <c r="B3" s="37" t="s">
        <v>62</v>
      </c>
      <c r="C3" s="36" t="s">
        <v>63</v>
      </c>
      <c r="G3" s="38">
        <f ca="1" t="shared" si="0"/>
        <v>0.5286615938594437</v>
      </c>
      <c r="I3" t="s">
        <v>43</v>
      </c>
    </row>
    <row r="4" spans="1:9" ht="14.25">
      <c r="A4" s="36" t="s">
        <v>64</v>
      </c>
      <c r="B4" s="37" t="s">
        <v>65</v>
      </c>
      <c r="C4" s="36" t="s">
        <v>66</v>
      </c>
      <c r="G4" s="38">
        <f ca="1" t="shared" si="0"/>
        <v>0.026320240096012693</v>
      </c>
      <c r="I4" t="s">
        <v>44</v>
      </c>
    </row>
    <row r="5" spans="1:9" ht="14.25">
      <c r="A5" s="36" t="s">
        <v>67</v>
      </c>
      <c r="B5" s="37" t="s">
        <v>68</v>
      </c>
      <c r="C5" s="36" t="s">
        <v>69</v>
      </c>
      <c r="G5" s="38">
        <f ca="1" t="shared" si="0"/>
        <v>0.6934937665656102</v>
      </c>
      <c r="I5" t="s">
        <v>45</v>
      </c>
    </row>
    <row r="6" spans="1:9" ht="14.25">
      <c r="A6" s="36" t="s">
        <v>70</v>
      </c>
      <c r="B6" s="37" t="s">
        <v>71</v>
      </c>
      <c r="C6" s="36" t="s">
        <v>72</v>
      </c>
      <c r="G6" s="38">
        <f ca="1" t="shared" si="0"/>
        <v>0.7626566834937929</v>
      </c>
      <c r="I6" t="s">
        <v>46</v>
      </c>
    </row>
    <row r="7" spans="1:9" ht="14.25">
      <c r="A7" s="36" t="s">
        <v>73</v>
      </c>
      <c r="B7" s="37" t="s">
        <v>74</v>
      </c>
      <c r="C7" s="36" t="s">
        <v>75</v>
      </c>
      <c r="D7" t="s">
        <v>40</v>
      </c>
      <c r="G7" s="38">
        <f ca="1" t="shared" si="0"/>
        <v>0.5430669248600131</v>
      </c>
      <c r="I7" t="s">
        <v>47</v>
      </c>
    </row>
    <row r="8" spans="1:9" ht="14.25">
      <c r="A8" s="36" t="s">
        <v>76</v>
      </c>
      <c r="B8" s="37" t="s">
        <v>77</v>
      </c>
      <c r="C8" s="36" t="s">
        <v>35</v>
      </c>
      <c r="G8" s="38">
        <f ca="1" t="shared" si="0"/>
        <v>0.4135633905695322</v>
      </c>
      <c r="I8" t="s">
        <v>48</v>
      </c>
    </row>
    <row r="9" spans="1:9" ht="14.25">
      <c r="A9" s="36" t="s">
        <v>78</v>
      </c>
      <c r="B9" s="37" t="s">
        <v>79</v>
      </c>
      <c r="C9" s="36" t="s">
        <v>80</v>
      </c>
      <c r="G9" s="38">
        <f ca="1" t="shared" si="0"/>
        <v>0.7492355777433011</v>
      </c>
      <c r="I9" t="s">
        <v>49</v>
      </c>
    </row>
    <row r="10" spans="1:7" ht="14.25">
      <c r="A10" s="36" t="s">
        <v>81</v>
      </c>
      <c r="B10" s="37" t="s">
        <v>82</v>
      </c>
      <c r="C10" s="36" t="s">
        <v>83</v>
      </c>
      <c r="G10" s="38">
        <f ca="1" t="shared" si="0"/>
        <v>0.6729659685544815</v>
      </c>
    </row>
    <row r="11" spans="1:7" ht="14.25">
      <c r="A11" s="36" t="s">
        <v>84</v>
      </c>
      <c r="B11" s="37" t="s">
        <v>85</v>
      </c>
      <c r="C11" s="36" t="s">
        <v>86</v>
      </c>
      <c r="D11" t="s">
        <v>40</v>
      </c>
      <c r="G11" s="38">
        <f ca="1" t="shared" si="0"/>
        <v>0.5259243647216039</v>
      </c>
    </row>
    <row r="12" spans="1:7" ht="14.25">
      <c r="A12" s="36" t="s">
        <v>87</v>
      </c>
      <c r="B12" s="37" t="s">
        <v>88</v>
      </c>
      <c r="C12" s="36" t="s">
        <v>89</v>
      </c>
      <c r="G12" s="38">
        <f ca="1" t="shared" si="0"/>
        <v>0.43346944303584767</v>
      </c>
    </row>
    <row r="13" spans="1:7" ht="14.25">
      <c r="A13" s="36" t="s">
        <v>90</v>
      </c>
      <c r="B13" s="37" t="s">
        <v>91</v>
      </c>
      <c r="C13" s="36" t="s">
        <v>92</v>
      </c>
      <c r="G13" s="38">
        <f ca="1" t="shared" si="0"/>
        <v>0.5450641693966585</v>
      </c>
    </row>
    <row r="14" spans="1:7" ht="14.25">
      <c r="A14" s="36" t="s">
        <v>93</v>
      </c>
      <c r="B14" s="37" t="s">
        <v>94</v>
      </c>
      <c r="C14" s="36" t="s">
        <v>95</v>
      </c>
      <c r="G14" s="38">
        <f ca="1" t="shared" si="0"/>
        <v>0.6119190259733633</v>
      </c>
    </row>
    <row r="15" spans="1:7" ht="14.25">
      <c r="A15" s="36" t="s">
        <v>96</v>
      </c>
      <c r="B15" s="37" t="s">
        <v>97</v>
      </c>
      <c r="C15" s="36" t="s">
        <v>98</v>
      </c>
      <c r="D15" t="s">
        <v>40</v>
      </c>
      <c r="G15" s="38">
        <f ca="1" t="shared" si="0"/>
        <v>0.048400873715854775</v>
      </c>
    </row>
    <row r="16" spans="1:7" ht="14.25">
      <c r="A16" s="36" t="s">
        <v>99</v>
      </c>
      <c r="B16" s="37" t="s">
        <v>100</v>
      </c>
      <c r="C16" s="36" t="s">
        <v>101</v>
      </c>
      <c r="G16" s="38">
        <f ca="1" t="shared" si="0"/>
        <v>0.16114772471108219</v>
      </c>
    </row>
    <row r="17" spans="1:7" ht="14.25">
      <c r="A17" s="36" t="s">
        <v>102</v>
      </c>
      <c r="B17" s="37" t="s">
        <v>103</v>
      </c>
      <c r="C17" s="36" t="s">
        <v>104</v>
      </c>
      <c r="G17" s="38">
        <f ca="1" t="shared" si="0"/>
        <v>0.29552883657781326</v>
      </c>
    </row>
    <row r="18" spans="1:7" ht="14.25">
      <c r="A18" s="36" t="s">
        <v>105</v>
      </c>
      <c r="B18" s="37" t="s">
        <v>106</v>
      </c>
      <c r="C18" s="36" t="s">
        <v>107</v>
      </c>
      <c r="G18" s="38">
        <f ca="1" t="shared" si="0"/>
        <v>0.3243975614601329</v>
      </c>
    </row>
    <row r="19" spans="1:7" ht="14.25">
      <c r="A19" s="36" t="s">
        <v>108</v>
      </c>
      <c r="B19" s="37" t="s">
        <v>109</v>
      </c>
      <c r="C19" s="36" t="s">
        <v>110</v>
      </c>
      <c r="G19" s="38">
        <f ca="1" t="shared" si="0"/>
        <v>0.8545803134676602</v>
      </c>
    </row>
    <row r="20" spans="1:7" ht="14.25">
      <c r="A20" s="36" t="s">
        <v>111</v>
      </c>
      <c r="B20" s="37" t="s">
        <v>112</v>
      </c>
      <c r="C20" s="36" t="s">
        <v>113</v>
      </c>
      <c r="G20" s="38">
        <f ca="1" t="shared" si="0"/>
        <v>0.5080593049583868</v>
      </c>
    </row>
    <row r="21" spans="1:7" ht="14.25">
      <c r="A21" s="36" t="s">
        <v>114</v>
      </c>
      <c r="B21" s="37" t="s">
        <v>115</v>
      </c>
      <c r="C21" s="36" t="s">
        <v>116</v>
      </c>
      <c r="G21" s="38">
        <f ca="1" t="shared" si="0"/>
        <v>0.6179755951068495</v>
      </c>
    </row>
    <row r="22" spans="1:7" ht="14.25">
      <c r="A22" s="36" t="s">
        <v>117</v>
      </c>
      <c r="B22" s="37" t="s">
        <v>118</v>
      </c>
      <c r="C22" s="36" t="s">
        <v>119</v>
      </c>
      <c r="D22" t="s">
        <v>40</v>
      </c>
      <c r="G22" s="38">
        <f ca="1" t="shared" si="0"/>
        <v>0.2251396330236144</v>
      </c>
    </row>
    <row r="23" spans="1:7" ht="14.25">
      <c r="A23" s="36" t="s">
        <v>120</v>
      </c>
      <c r="B23" s="37" t="s">
        <v>121</v>
      </c>
      <c r="C23" s="36" t="s">
        <v>122</v>
      </c>
      <c r="G23" s="38">
        <f ca="1" t="shared" si="0"/>
        <v>0.5009753146752365</v>
      </c>
    </row>
    <row r="24" spans="1:7" ht="14.25">
      <c r="A24" s="36" t="s">
        <v>123</v>
      </c>
      <c r="B24" s="37" t="s">
        <v>124</v>
      </c>
      <c r="C24" s="36" t="s">
        <v>125</v>
      </c>
      <c r="D24" t="s">
        <v>40</v>
      </c>
      <c r="G24" s="38">
        <f ca="1" t="shared" si="0"/>
        <v>0.47312992057166636</v>
      </c>
    </row>
    <row r="25" spans="1:7" ht="14.25">
      <c r="A25" s="36" t="s">
        <v>126</v>
      </c>
      <c r="B25" s="37" t="s">
        <v>127</v>
      </c>
      <c r="C25" s="36" t="s">
        <v>128</v>
      </c>
      <c r="D25" t="s">
        <v>40</v>
      </c>
      <c r="G25" s="38">
        <f ca="1" t="shared" si="0"/>
        <v>0.6271162013655154</v>
      </c>
    </row>
    <row r="26" spans="1:7" ht="14.25">
      <c r="A26" s="36" t="s">
        <v>129</v>
      </c>
      <c r="B26" s="37" t="s">
        <v>130</v>
      </c>
      <c r="C26" s="36" t="s">
        <v>131</v>
      </c>
      <c r="G26" s="38">
        <f ca="1" t="shared" si="0"/>
        <v>0.5473344926491412</v>
      </c>
    </row>
    <row r="27" spans="1:7" ht="14.25">
      <c r="A27" s="36" t="s">
        <v>132</v>
      </c>
      <c r="B27" s="37" t="s">
        <v>133</v>
      </c>
      <c r="C27" s="36" t="s">
        <v>134</v>
      </c>
      <c r="G27" s="38">
        <f ca="1" t="shared" si="0"/>
        <v>0.42229988621921777</v>
      </c>
    </row>
    <row r="28" spans="1:7" ht="14.25">
      <c r="A28" s="36" t="s">
        <v>135</v>
      </c>
      <c r="B28" s="37" t="s">
        <v>136</v>
      </c>
      <c r="C28" s="36" t="s">
        <v>137</v>
      </c>
      <c r="G28" s="38">
        <f ca="1" t="shared" si="0"/>
        <v>0.06359609505598462</v>
      </c>
    </row>
    <row r="29" spans="1:9" ht="14.25">
      <c r="A29" s="36" t="s">
        <v>138</v>
      </c>
      <c r="B29" s="37" t="s">
        <v>139</v>
      </c>
      <c r="C29" s="36" t="s">
        <v>140</v>
      </c>
      <c r="G29" s="38">
        <f ca="1" t="shared" si="0"/>
        <v>0.25258611626097727</v>
      </c>
      <c r="I29" t="s">
        <v>43</v>
      </c>
    </row>
    <row r="30" spans="1:9" ht="14.25">
      <c r="A30" s="36" t="s">
        <v>141</v>
      </c>
      <c r="B30" s="37" t="s">
        <v>142</v>
      </c>
      <c r="C30" s="36" t="s">
        <v>143</v>
      </c>
      <c r="G30" s="38">
        <f ca="1" t="shared" si="0"/>
        <v>0.6157652262087192</v>
      </c>
      <c r="I30" t="s">
        <v>44</v>
      </c>
    </row>
    <row r="31" spans="1:9" ht="14.25">
      <c r="A31" s="36" t="s">
        <v>144</v>
      </c>
      <c r="B31" s="37" t="s">
        <v>145</v>
      </c>
      <c r="C31" s="36" t="s">
        <v>146</v>
      </c>
      <c r="G31" s="38">
        <f ca="1" t="shared" si="0"/>
        <v>0.09709099436626634</v>
      </c>
      <c r="I31" t="s">
        <v>45</v>
      </c>
    </row>
    <row r="32" spans="1:9" ht="14.25">
      <c r="A32" s="36" t="s">
        <v>147</v>
      </c>
      <c r="B32" s="37" t="s">
        <v>148</v>
      </c>
      <c r="C32" s="36" t="s">
        <v>149</v>
      </c>
      <c r="G32" s="38">
        <f ca="1" t="shared" si="0"/>
        <v>0.47880801246148685</v>
      </c>
      <c r="I32" t="s">
        <v>46</v>
      </c>
    </row>
    <row r="33" spans="1:9" ht="14.25">
      <c r="A33" s="36" t="s">
        <v>150</v>
      </c>
      <c r="B33" s="37" t="s">
        <v>151</v>
      </c>
      <c r="C33" s="36" t="s">
        <v>152</v>
      </c>
      <c r="G33" s="38">
        <f ca="1" t="shared" si="0"/>
        <v>0.0582276137017983</v>
      </c>
      <c r="I33" t="s">
        <v>47</v>
      </c>
    </row>
    <row r="34" spans="1:9" ht="14.25">
      <c r="A34" s="36" t="s">
        <v>153</v>
      </c>
      <c r="B34" s="37" t="s">
        <v>154</v>
      </c>
      <c r="C34" s="36" t="s">
        <v>155</v>
      </c>
      <c r="G34" s="38">
        <f ca="1" t="shared" si="0"/>
        <v>0.4954567047085803</v>
      </c>
      <c r="I34" t="s">
        <v>48</v>
      </c>
    </row>
    <row r="35" spans="1:9" ht="14.25">
      <c r="A35" s="36" t="s">
        <v>156</v>
      </c>
      <c r="B35" s="37" t="s">
        <v>157</v>
      </c>
      <c r="C35" s="36" t="s">
        <v>158</v>
      </c>
      <c r="D35" t="s">
        <v>159</v>
      </c>
      <c r="G35" s="38">
        <f ca="1" t="shared" si="0"/>
        <v>0.3000568187684616</v>
      </c>
      <c r="I35" t="s">
        <v>49</v>
      </c>
    </row>
    <row r="36" spans="1:7" ht="14.25">
      <c r="A36" s="36" t="s">
        <v>160</v>
      </c>
      <c r="B36" s="37" t="s">
        <v>161</v>
      </c>
      <c r="C36" s="36" t="s">
        <v>160</v>
      </c>
      <c r="D36" t="s">
        <v>40</v>
      </c>
      <c r="G36" s="38">
        <f ca="1" t="shared" si="0"/>
        <v>0.007692931302527128</v>
      </c>
    </row>
    <row r="37" spans="1:7" ht="14.25">
      <c r="A37" s="36" t="s">
        <v>162</v>
      </c>
      <c r="B37" s="37" t="s">
        <v>163</v>
      </c>
      <c r="C37" s="36" t="s">
        <v>164</v>
      </c>
      <c r="G37" s="38">
        <f ca="1" t="shared" si="0"/>
        <v>0.13343972015426342</v>
      </c>
    </row>
    <row r="38" spans="1:7" ht="14.25">
      <c r="A38" s="36" t="s">
        <v>165</v>
      </c>
      <c r="B38" s="37" t="s">
        <v>166</v>
      </c>
      <c r="C38" s="36" t="s">
        <v>167</v>
      </c>
      <c r="G38" s="38">
        <f ca="1" t="shared" si="0"/>
        <v>0.22954897126946028</v>
      </c>
    </row>
    <row r="39" spans="1:7" ht="14.25">
      <c r="A39" s="36" t="s">
        <v>168</v>
      </c>
      <c r="B39" s="37" t="s">
        <v>169</v>
      </c>
      <c r="C39" s="36" t="s">
        <v>170</v>
      </c>
      <c r="G39" s="38">
        <f ca="1" t="shared" si="0"/>
        <v>0.9347968049127175</v>
      </c>
    </row>
    <row r="40" spans="1:7" ht="14.25">
      <c r="A40" s="36" t="s">
        <v>171</v>
      </c>
      <c r="B40" s="37" t="s">
        <v>172</v>
      </c>
      <c r="C40" s="36" t="s">
        <v>173</v>
      </c>
      <c r="G40" s="38">
        <f ca="1" t="shared" si="0"/>
        <v>0.14439687047521232</v>
      </c>
    </row>
    <row r="41" spans="1:7" ht="14.25">
      <c r="A41" s="36" t="s">
        <v>174</v>
      </c>
      <c r="B41" s="37" t="s">
        <v>175</v>
      </c>
      <c r="C41" s="36" t="s">
        <v>176</v>
      </c>
      <c r="G41" s="38">
        <f ca="1" t="shared" si="0"/>
        <v>0.18696658875445227</v>
      </c>
    </row>
    <row r="42" spans="1:7" ht="14.25">
      <c r="A42" s="36" t="s">
        <v>177</v>
      </c>
      <c r="B42" s="37" t="s">
        <v>178</v>
      </c>
      <c r="C42" s="36" t="s">
        <v>179</v>
      </c>
      <c r="G42" s="38">
        <f ca="1" t="shared" si="0"/>
        <v>0.1701640479148956</v>
      </c>
    </row>
    <row r="43" spans="1:7" ht="14.25">
      <c r="A43" s="36" t="s">
        <v>180</v>
      </c>
      <c r="B43" s="37" t="s">
        <v>181</v>
      </c>
      <c r="C43" s="36" t="s">
        <v>182</v>
      </c>
      <c r="D43" t="s">
        <v>40</v>
      </c>
      <c r="G43" s="38">
        <f ca="1" t="shared" si="0"/>
        <v>0.43196415429750007</v>
      </c>
    </row>
    <row r="44" spans="1:7" ht="14.25">
      <c r="A44" s="36" t="s">
        <v>183</v>
      </c>
      <c r="B44" s="37" t="s">
        <v>184</v>
      </c>
      <c r="C44" s="36" t="s">
        <v>185</v>
      </c>
      <c r="D44" t="s">
        <v>40</v>
      </c>
      <c r="G44" s="38">
        <f ca="1" t="shared" si="0"/>
        <v>0.8770338076418769</v>
      </c>
    </row>
    <row r="45" spans="1:7" ht="14.25">
      <c r="A45" s="36" t="s">
        <v>186</v>
      </c>
      <c r="B45" s="39"/>
      <c r="C45" s="36" t="s">
        <v>187</v>
      </c>
      <c r="G45" s="38">
        <f ca="1" t="shared" si="0"/>
        <v>0.48937519171910715</v>
      </c>
    </row>
    <row r="46" spans="1:7" ht="14.25">
      <c r="A46" s="36" t="s">
        <v>188</v>
      </c>
      <c r="B46" s="39"/>
      <c r="C46" s="36" t="s">
        <v>189</v>
      </c>
      <c r="G46" s="38">
        <f ca="1" t="shared" si="0"/>
        <v>0.7586475134437576</v>
      </c>
    </row>
    <row r="47" spans="1:7" ht="14.25">
      <c r="A47" s="36" t="s">
        <v>190</v>
      </c>
      <c r="B47" s="37" t="s">
        <v>191</v>
      </c>
      <c r="C47" s="36" t="s">
        <v>192</v>
      </c>
      <c r="G47" s="38">
        <f ca="1" t="shared" si="0"/>
        <v>0.32505193361688356</v>
      </c>
    </row>
    <row r="48" spans="1:7" ht="14.25">
      <c r="A48" s="36" t="s">
        <v>193</v>
      </c>
      <c r="B48" s="39" t="s">
        <v>194</v>
      </c>
      <c r="C48" s="36" t="s">
        <v>195</v>
      </c>
      <c r="G48" s="38">
        <f ca="1" t="shared" si="0"/>
        <v>0.8100644531291517</v>
      </c>
    </row>
    <row r="49" spans="1:7" ht="14.25">
      <c r="A49" s="36" t="s">
        <v>196</v>
      </c>
      <c r="B49" s="39" t="s">
        <v>196</v>
      </c>
      <c r="C49" s="36" t="s">
        <v>197</v>
      </c>
      <c r="G49" s="38">
        <f ca="1" t="shared" si="0"/>
        <v>0.42804836934702273</v>
      </c>
    </row>
    <row r="50" spans="1:7" ht="14.25">
      <c r="A50" s="36" t="s">
        <v>198</v>
      </c>
      <c r="B50" s="39" t="s">
        <v>199</v>
      </c>
      <c r="C50" s="36" t="s">
        <v>200</v>
      </c>
      <c r="G50" s="38">
        <f ca="1" t="shared" si="0"/>
        <v>0.47895420642819087</v>
      </c>
    </row>
    <row r="51" spans="1:7" ht="14.25">
      <c r="A51" s="36" t="s">
        <v>201</v>
      </c>
      <c r="B51" s="39" t="s">
        <v>202</v>
      </c>
      <c r="C51" s="36" t="s">
        <v>203</v>
      </c>
      <c r="G51" s="38">
        <f ca="1" t="shared" si="0"/>
        <v>0.5379234392775807</v>
      </c>
    </row>
    <row r="52" spans="1:9" ht="14.25">
      <c r="A52" s="36" t="s">
        <v>204</v>
      </c>
      <c r="B52" s="39" t="s">
        <v>205</v>
      </c>
      <c r="C52" s="36" t="s">
        <v>206</v>
      </c>
      <c r="D52" t="s">
        <v>40</v>
      </c>
      <c r="G52" s="38">
        <f ca="1" t="shared" si="0"/>
        <v>0.10125451489164039</v>
      </c>
      <c r="I52" t="s">
        <v>43</v>
      </c>
    </row>
    <row r="53" spans="1:9" ht="14.25">
      <c r="A53" s="36" t="s">
        <v>207</v>
      </c>
      <c r="B53" s="39" t="s">
        <v>208</v>
      </c>
      <c r="C53" s="36" t="s">
        <v>209</v>
      </c>
      <c r="G53" s="38">
        <f ca="1" t="shared" si="0"/>
        <v>0.8868769185267045</v>
      </c>
      <c r="I53" t="s">
        <v>44</v>
      </c>
    </row>
    <row r="54" spans="1:9" ht="14.25">
      <c r="A54" s="36" t="s">
        <v>210</v>
      </c>
      <c r="B54" s="39" t="s">
        <v>211</v>
      </c>
      <c r="C54" s="36" t="s">
        <v>212</v>
      </c>
      <c r="D54" t="s">
        <v>40</v>
      </c>
      <c r="G54" s="38">
        <f ca="1" t="shared" si="0"/>
        <v>0.2438855356384435</v>
      </c>
      <c r="I54" t="s">
        <v>45</v>
      </c>
    </row>
    <row r="55" spans="1:9" ht="14.25">
      <c r="A55" s="36" t="s">
        <v>213</v>
      </c>
      <c r="B55" s="39" t="s">
        <v>214</v>
      </c>
      <c r="C55" s="36" t="s">
        <v>215</v>
      </c>
      <c r="G55" s="38">
        <f ca="1" t="shared" si="0"/>
        <v>0.7030089949785345</v>
      </c>
      <c r="I55" t="s">
        <v>46</v>
      </c>
    </row>
    <row r="56" spans="1:9" ht="14.25">
      <c r="A56" s="36" t="s">
        <v>216</v>
      </c>
      <c r="B56" s="39" t="s">
        <v>217</v>
      </c>
      <c r="C56" s="36" t="s">
        <v>218</v>
      </c>
      <c r="G56" s="38">
        <f ca="1" t="shared" si="0"/>
        <v>0.1257156540298232</v>
      </c>
      <c r="I56" t="s">
        <v>47</v>
      </c>
    </row>
    <row r="57" spans="1:9" ht="14.25">
      <c r="A57" s="36" t="s">
        <v>219</v>
      </c>
      <c r="B57" s="39" t="s">
        <v>220</v>
      </c>
      <c r="C57" s="36" t="s">
        <v>221</v>
      </c>
      <c r="G57" s="38">
        <f ca="1" t="shared" si="0"/>
        <v>0.1773371583024279</v>
      </c>
      <c r="I57" t="s">
        <v>48</v>
      </c>
    </row>
    <row r="58" spans="1:9" ht="14.25">
      <c r="A58" s="36" t="s">
        <v>222</v>
      </c>
      <c r="B58" s="39" t="s">
        <v>223</v>
      </c>
      <c r="C58" s="36" t="s">
        <v>224</v>
      </c>
      <c r="G58" s="38">
        <f ca="1" t="shared" si="0"/>
        <v>0.7405099004337963</v>
      </c>
      <c r="I58" t="s">
        <v>49</v>
      </c>
    </row>
    <row r="59" spans="1:7" ht="14.25">
      <c r="A59" s="36" t="s">
        <v>225</v>
      </c>
      <c r="B59" s="39" t="s">
        <v>226</v>
      </c>
      <c r="C59" s="36" t="s">
        <v>227</v>
      </c>
      <c r="G59" s="38">
        <f ca="1" t="shared" si="0"/>
        <v>0.5791439640965352</v>
      </c>
    </row>
    <row r="60" spans="1:7" ht="14.25">
      <c r="A60" s="36" t="s">
        <v>228</v>
      </c>
      <c r="B60" s="39" t="s">
        <v>229</v>
      </c>
      <c r="C60" s="36" t="s">
        <v>230</v>
      </c>
      <c r="G60" s="38">
        <f ca="1" t="shared" si="0"/>
        <v>0.49002515721202333</v>
      </c>
    </row>
    <row r="61" spans="1:7" ht="14.25">
      <c r="A61" s="36" t="s">
        <v>231</v>
      </c>
      <c r="B61" s="39" t="s">
        <v>232</v>
      </c>
      <c r="C61" s="36" t="s">
        <v>233</v>
      </c>
      <c r="D61" t="s">
        <v>40</v>
      </c>
      <c r="G61" s="38">
        <f ca="1" t="shared" si="0"/>
        <v>0.3774347785292811</v>
      </c>
    </row>
    <row r="62" spans="1:7" ht="14.25">
      <c r="A62" s="36" t="s">
        <v>234</v>
      </c>
      <c r="B62" s="39" t="s">
        <v>235</v>
      </c>
      <c r="C62" s="36" t="s">
        <v>236</v>
      </c>
      <c r="D62" t="s">
        <v>40</v>
      </c>
      <c r="G62" s="38">
        <f ca="1" t="shared" si="0"/>
        <v>0.7403900354771951</v>
      </c>
    </row>
    <row r="63" spans="1:7" ht="14.25">
      <c r="A63" s="36" t="s">
        <v>237</v>
      </c>
      <c r="B63" s="39" t="s">
        <v>238</v>
      </c>
      <c r="C63" s="36" t="s">
        <v>239</v>
      </c>
      <c r="D63" t="s">
        <v>40</v>
      </c>
      <c r="G63" s="38">
        <f ca="1" t="shared" si="0"/>
        <v>0.46975876231868763</v>
      </c>
    </row>
    <row r="64" spans="1:7" ht="14.25">
      <c r="A64" s="36" t="s">
        <v>240</v>
      </c>
      <c r="B64" s="39" t="s">
        <v>241</v>
      </c>
      <c r="C64" s="36" t="s">
        <v>242</v>
      </c>
      <c r="G64" s="38">
        <f ca="1" t="shared" si="0"/>
        <v>0.8819426755356619</v>
      </c>
    </row>
    <row r="65" spans="1:7" ht="14.25">
      <c r="A65" s="36" t="s">
        <v>243</v>
      </c>
      <c r="B65" s="39" t="s">
        <v>244</v>
      </c>
      <c r="C65" s="36" t="s">
        <v>245</v>
      </c>
      <c r="D65" t="s">
        <v>40</v>
      </c>
      <c r="G65" s="38">
        <f aca="true" ca="1" t="shared" si="1" ref="G65:G128">RAND()</f>
        <v>0.13282313966011206</v>
      </c>
    </row>
    <row r="66" spans="1:7" ht="14.25">
      <c r="A66" s="36" t="s">
        <v>246</v>
      </c>
      <c r="B66" s="39" t="s">
        <v>247</v>
      </c>
      <c r="C66" s="36" t="s">
        <v>248</v>
      </c>
      <c r="G66" s="38">
        <f ca="1" t="shared" si="1"/>
        <v>0.2945265871932019</v>
      </c>
    </row>
    <row r="67" spans="1:7" ht="14.25">
      <c r="A67" s="36" t="s">
        <v>249</v>
      </c>
      <c r="B67" s="39" t="s">
        <v>250</v>
      </c>
      <c r="C67" s="36" t="s">
        <v>251</v>
      </c>
      <c r="G67" s="38">
        <f ca="1" t="shared" si="1"/>
        <v>0.38928716818056497</v>
      </c>
    </row>
    <row r="68" spans="1:7" ht="14.25">
      <c r="A68" s="36" t="s">
        <v>252</v>
      </c>
      <c r="B68" s="39" t="s">
        <v>253</v>
      </c>
      <c r="C68" s="36" t="s">
        <v>254</v>
      </c>
      <c r="G68" s="38">
        <f ca="1" t="shared" si="1"/>
        <v>0.06639736923291761</v>
      </c>
    </row>
    <row r="69" spans="1:7" ht="14.25">
      <c r="A69" s="36" t="s">
        <v>255</v>
      </c>
      <c r="B69" s="39" t="s">
        <v>256</v>
      </c>
      <c r="C69" s="36" t="s">
        <v>257</v>
      </c>
      <c r="G69" s="38">
        <f ca="1" t="shared" si="1"/>
        <v>0.3026625314883713</v>
      </c>
    </row>
    <row r="70" spans="1:7" ht="14.25">
      <c r="A70" s="36" t="s">
        <v>258</v>
      </c>
      <c r="B70" s="39" t="s">
        <v>259</v>
      </c>
      <c r="C70" s="36" t="s">
        <v>260</v>
      </c>
      <c r="G70" s="38">
        <f ca="1" t="shared" si="1"/>
        <v>0.7332661213896723</v>
      </c>
    </row>
    <row r="71" spans="1:7" ht="14.25">
      <c r="A71" s="36" t="s">
        <v>261</v>
      </c>
      <c r="B71" s="39" t="s">
        <v>261</v>
      </c>
      <c r="C71" s="36" t="s">
        <v>262</v>
      </c>
      <c r="G71" s="38">
        <f ca="1" t="shared" si="1"/>
        <v>0.6283168341879248</v>
      </c>
    </row>
    <row r="72" spans="1:7" ht="14.25">
      <c r="A72" s="36" t="s">
        <v>263</v>
      </c>
      <c r="B72" s="39" t="s">
        <v>264</v>
      </c>
      <c r="C72" s="36" t="s">
        <v>265</v>
      </c>
      <c r="G72" s="38">
        <f ca="1" t="shared" si="1"/>
        <v>0.6411275500548914</v>
      </c>
    </row>
    <row r="73" spans="1:7" ht="14.25">
      <c r="A73" s="36" t="s">
        <v>266</v>
      </c>
      <c r="B73" s="39" t="s">
        <v>267</v>
      </c>
      <c r="C73" s="36" t="s">
        <v>268</v>
      </c>
      <c r="G73" s="38">
        <f ca="1" t="shared" si="1"/>
        <v>0.2120051767232196</v>
      </c>
    </row>
    <row r="74" spans="1:7" ht="14.25">
      <c r="A74" s="36" t="s">
        <v>269</v>
      </c>
      <c r="B74" s="39" t="s">
        <v>270</v>
      </c>
      <c r="C74" s="36" t="s">
        <v>271</v>
      </c>
      <c r="G74" s="38">
        <f ca="1" t="shared" si="1"/>
        <v>0.18924064123935835</v>
      </c>
    </row>
    <row r="75" spans="1:7" ht="14.25">
      <c r="A75" s="36" t="s">
        <v>272</v>
      </c>
      <c r="B75" s="39" t="s">
        <v>273</v>
      </c>
      <c r="C75" s="36" t="s">
        <v>274</v>
      </c>
      <c r="G75" s="38">
        <f ca="1" t="shared" si="1"/>
        <v>0.7662136009127005</v>
      </c>
    </row>
    <row r="76" spans="1:7" ht="14.25">
      <c r="A76" s="36" t="s">
        <v>275</v>
      </c>
      <c r="B76" s="39" t="s">
        <v>276</v>
      </c>
      <c r="C76" s="36" t="s">
        <v>277</v>
      </c>
      <c r="G76" s="38">
        <f ca="1" t="shared" si="1"/>
        <v>0.4344108349380189</v>
      </c>
    </row>
    <row r="77" spans="1:7" ht="14.25">
      <c r="A77" s="36" t="s">
        <v>278</v>
      </c>
      <c r="B77" s="39" t="s">
        <v>279</v>
      </c>
      <c r="C77" s="36" t="s">
        <v>280</v>
      </c>
      <c r="G77" s="38">
        <f ca="1" t="shared" si="1"/>
        <v>0.2787293413777183</v>
      </c>
    </row>
    <row r="78" spans="1:7" ht="14.25">
      <c r="A78" s="36" t="s">
        <v>281</v>
      </c>
      <c r="B78" s="39" t="s">
        <v>281</v>
      </c>
      <c r="C78" s="36" t="s">
        <v>282</v>
      </c>
      <c r="G78" s="38">
        <f ca="1" t="shared" si="1"/>
        <v>0.024780731837910963</v>
      </c>
    </row>
    <row r="79" spans="1:7" ht="14.25">
      <c r="A79" s="36" t="s">
        <v>283</v>
      </c>
      <c r="B79" s="39" t="s">
        <v>284</v>
      </c>
      <c r="C79" s="36" t="s">
        <v>285</v>
      </c>
      <c r="G79" s="38">
        <f ca="1" t="shared" si="1"/>
        <v>0.6575668742319083</v>
      </c>
    </row>
    <row r="80" spans="1:7" ht="14.25">
      <c r="A80" s="36" t="s">
        <v>286</v>
      </c>
      <c r="B80" s="39" t="s">
        <v>287</v>
      </c>
      <c r="C80" s="36" t="s">
        <v>288</v>
      </c>
      <c r="G80" s="38">
        <f ca="1" t="shared" si="1"/>
        <v>0.4326662331358282</v>
      </c>
    </row>
    <row r="81" spans="1:7" ht="14.25">
      <c r="A81" s="36" t="s">
        <v>289</v>
      </c>
      <c r="B81" s="39" t="s">
        <v>290</v>
      </c>
      <c r="C81" s="36" t="s">
        <v>52</v>
      </c>
      <c r="G81" s="38">
        <f ca="1" t="shared" si="1"/>
        <v>0.8821198721434227</v>
      </c>
    </row>
    <row r="82" spans="1:7" ht="14.25">
      <c r="A82" s="36" t="s">
        <v>291</v>
      </c>
      <c r="B82" s="39" t="s">
        <v>292</v>
      </c>
      <c r="C82" s="36" t="s">
        <v>293</v>
      </c>
      <c r="G82" s="38">
        <f ca="1" t="shared" si="1"/>
        <v>0.08756183620745617</v>
      </c>
    </row>
    <row r="83" spans="1:7" ht="14.25">
      <c r="A83" s="36" t="s">
        <v>294</v>
      </c>
      <c r="B83" s="39" t="s">
        <v>295</v>
      </c>
      <c r="C83" s="36" t="s">
        <v>296</v>
      </c>
      <c r="G83" s="38">
        <f ca="1" t="shared" si="1"/>
        <v>0.5655340373523652</v>
      </c>
    </row>
    <row r="84" spans="1:7" ht="14.25">
      <c r="A84" s="36" t="s">
        <v>297</v>
      </c>
      <c r="B84" s="39" t="s">
        <v>298</v>
      </c>
      <c r="C84" s="36" t="s">
        <v>299</v>
      </c>
      <c r="G84" s="38">
        <f ca="1" t="shared" si="1"/>
        <v>0.7301945427422851</v>
      </c>
    </row>
    <row r="85" spans="1:7" ht="14.25">
      <c r="A85" s="36" t="s">
        <v>300</v>
      </c>
      <c r="B85" s="39" t="s">
        <v>301</v>
      </c>
      <c r="C85" s="36" t="s">
        <v>302</v>
      </c>
      <c r="G85" s="38">
        <f ca="1" t="shared" si="1"/>
        <v>0.6649663822538656</v>
      </c>
    </row>
    <row r="86" spans="1:7" ht="14.25">
      <c r="A86" s="36" t="s">
        <v>303</v>
      </c>
      <c r="B86" s="39" t="s">
        <v>304</v>
      </c>
      <c r="C86" s="36" t="s">
        <v>305</v>
      </c>
      <c r="G86" s="38">
        <f ca="1" t="shared" si="1"/>
        <v>0.10978423002214388</v>
      </c>
    </row>
    <row r="87" spans="1:7" ht="14.25">
      <c r="A87" s="36" t="s">
        <v>306</v>
      </c>
      <c r="B87" s="39" t="s">
        <v>307</v>
      </c>
      <c r="C87" s="36" t="s">
        <v>308</v>
      </c>
      <c r="G87" s="38">
        <f ca="1" t="shared" si="1"/>
        <v>0.7011400324921344</v>
      </c>
    </row>
    <row r="88" spans="1:7" ht="14.25">
      <c r="A88" s="36" t="s">
        <v>309</v>
      </c>
      <c r="B88" s="39" t="s">
        <v>310</v>
      </c>
      <c r="C88" s="36" t="s">
        <v>311</v>
      </c>
      <c r="G88" s="38">
        <f ca="1" t="shared" si="1"/>
        <v>0.1553319834099922</v>
      </c>
    </row>
    <row r="89" spans="1:7" ht="14.25">
      <c r="A89" s="36" t="s">
        <v>312</v>
      </c>
      <c r="B89" s="39" t="s">
        <v>313</v>
      </c>
      <c r="C89" s="36" t="s">
        <v>312</v>
      </c>
      <c r="G89" s="38">
        <f ca="1" t="shared" si="1"/>
        <v>0.6279540858294785</v>
      </c>
    </row>
    <row r="90" spans="1:7" ht="14.25">
      <c r="A90" s="36" t="s">
        <v>314</v>
      </c>
      <c r="B90" s="39" t="s">
        <v>315</v>
      </c>
      <c r="C90" s="36" t="s">
        <v>316</v>
      </c>
      <c r="G90" s="38">
        <f ca="1" t="shared" si="1"/>
        <v>0.25299786245206346</v>
      </c>
    </row>
    <row r="91" spans="1:7" ht="14.25">
      <c r="A91" s="36" t="s">
        <v>317</v>
      </c>
      <c r="B91" s="39" t="s">
        <v>318</v>
      </c>
      <c r="C91" s="36" t="s">
        <v>319</v>
      </c>
      <c r="G91" s="38">
        <f ca="1" t="shared" si="1"/>
        <v>0.20619397060047184</v>
      </c>
    </row>
    <row r="92" spans="1:7" ht="14.25">
      <c r="A92" s="36" t="s">
        <v>320</v>
      </c>
      <c r="B92" s="39" t="s">
        <v>321</v>
      </c>
      <c r="C92" s="36" t="s">
        <v>322</v>
      </c>
      <c r="G92" s="38">
        <f ca="1" t="shared" si="1"/>
        <v>0.15110612562963777</v>
      </c>
    </row>
    <row r="93" spans="1:7" ht="14.25">
      <c r="A93" s="36" t="s">
        <v>323</v>
      </c>
      <c r="B93" s="39" t="s">
        <v>324</v>
      </c>
      <c r="C93" s="36" t="s">
        <v>325</v>
      </c>
      <c r="G93" s="38">
        <f ca="1" t="shared" si="1"/>
        <v>0.10589550278524129</v>
      </c>
    </row>
    <row r="94" spans="1:7" ht="14.25">
      <c r="A94" s="36" t="s">
        <v>326</v>
      </c>
      <c r="B94" s="39" t="s">
        <v>327</v>
      </c>
      <c r="C94" s="36" t="s">
        <v>328</v>
      </c>
      <c r="G94" s="38">
        <f ca="1" t="shared" si="1"/>
        <v>0.3122126850807325</v>
      </c>
    </row>
    <row r="95" spans="1:7" ht="14.25">
      <c r="A95" s="36" t="s">
        <v>329</v>
      </c>
      <c r="B95" s="39" t="s">
        <v>330</v>
      </c>
      <c r="C95" s="36" t="s">
        <v>331</v>
      </c>
      <c r="G95" s="38">
        <f ca="1" t="shared" si="1"/>
        <v>0.7650776963764256</v>
      </c>
    </row>
    <row r="96" spans="1:7" ht="14.25">
      <c r="A96" s="36" t="s">
        <v>332</v>
      </c>
      <c r="B96" s="39" t="s">
        <v>333</v>
      </c>
      <c r="C96" s="36" t="s">
        <v>334</v>
      </c>
      <c r="G96" s="38">
        <f ca="1" t="shared" si="1"/>
        <v>0.45917328925446066</v>
      </c>
    </row>
    <row r="97" spans="1:7" ht="14.25">
      <c r="A97" s="36" t="s">
        <v>335</v>
      </c>
      <c r="B97" s="39" t="s">
        <v>336</v>
      </c>
      <c r="C97" s="36" t="s">
        <v>337</v>
      </c>
      <c r="G97" s="38">
        <f ca="1" t="shared" si="1"/>
        <v>0.2551100070301806</v>
      </c>
    </row>
    <row r="98" spans="1:7" ht="14.25">
      <c r="A98" s="36" t="s">
        <v>338</v>
      </c>
      <c r="B98" s="39" t="s">
        <v>339</v>
      </c>
      <c r="C98" s="36" t="s">
        <v>340</v>
      </c>
      <c r="G98" s="38">
        <f ca="1" t="shared" si="1"/>
        <v>0.011430127889411112</v>
      </c>
    </row>
    <row r="99" spans="1:7" ht="14.25">
      <c r="A99" s="36" t="s">
        <v>341</v>
      </c>
      <c r="B99" s="39" t="s">
        <v>342</v>
      </c>
      <c r="C99" s="36" t="s">
        <v>343</v>
      </c>
      <c r="G99" s="38">
        <f ca="1" t="shared" si="1"/>
        <v>0.5407842879831968</v>
      </c>
    </row>
    <row r="100" spans="1:7" ht="14.25">
      <c r="A100" s="36" t="s">
        <v>344</v>
      </c>
      <c r="B100" s="39" t="s">
        <v>345</v>
      </c>
      <c r="C100" s="36" t="s">
        <v>346</v>
      </c>
      <c r="G100" s="38">
        <f ca="1" t="shared" si="1"/>
        <v>0.8427639541858694</v>
      </c>
    </row>
    <row r="101" spans="1:7" ht="14.25">
      <c r="A101" s="36" t="s">
        <v>347</v>
      </c>
      <c r="B101" s="39" t="s">
        <v>348</v>
      </c>
      <c r="C101" s="36" t="s">
        <v>349</v>
      </c>
      <c r="G101" s="38">
        <f ca="1" t="shared" si="1"/>
        <v>0.9026905241946317</v>
      </c>
    </row>
    <row r="102" spans="1:7" ht="14.25">
      <c r="A102" s="36" t="s">
        <v>350</v>
      </c>
      <c r="B102" s="39" t="s">
        <v>351</v>
      </c>
      <c r="C102" s="36" t="s">
        <v>352</v>
      </c>
      <c r="G102" s="38">
        <f ca="1" t="shared" si="1"/>
        <v>0.29897834518842004</v>
      </c>
    </row>
    <row r="103" spans="1:7" ht="14.25">
      <c r="A103" s="36" t="s">
        <v>353</v>
      </c>
      <c r="B103" s="39" t="s">
        <v>321</v>
      </c>
      <c r="C103" s="36" t="s">
        <v>354</v>
      </c>
      <c r="G103" s="38">
        <f ca="1" t="shared" si="1"/>
        <v>0.06587377407946793</v>
      </c>
    </row>
    <row r="104" spans="1:7" ht="14.25">
      <c r="A104" s="36" t="s">
        <v>355</v>
      </c>
      <c r="B104" s="39" t="s">
        <v>356</v>
      </c>
      <c r="C104" s="36" t="s">
        <v>357</v>
      </c>
      <c r="G104" s="38">
        <f ca="1" t="shared" si="1"/>
        <v>0.7031322291709963</v>
      </c>
    </row>
    <row r="105" spans="1:7" ht="14.25">
      <c r="A105" s="36" t="s">
        <v>358</v>
      </c>
      <c r="B105" s="39" t="s">
        <v>359</v>
      </c>
      <c r="C105" s="36" t="s">
        <v>360</v>
      </c>
      <c r="G105" s="38">
        <f ca="1" t="shared" si="1"/>
        <v>0.5887061006087073</v>
      </c>
    </row>
    <row r="106" spans="1:7" ht="14.25">
      <c r="A106" s="36" t="s">
        <v>361</v>
      </c>
      <c r="B106" s="39" t="s">
        <v>362</v>
      </c>
      <c r="C106" s="36" t="s">
        <v>363</v>
      </c>
      <c r="G106" s="38">
        <f ca="1" t="shared" si="1"/>
        <v>0.1171656443578728</v>
      </c>
    </row>
    <row r="107" spans="1:7" ht="14.25">
      <c r="A107" s="36" t="s">
        <v>364</v>
      </c>
      <c r="B107" s="39" t="s">
        <v>365</v>
      </c>
      <c r="C107" s="36" t="s">
        <v>366</v>
      </c>
      <c r="G107" s="38">
        <f ca="1" t="shared" si="1"/>
        <v>0.07178456876976402</v>
      </c>
    </row>
    <row r="108" spans="1:7" ht="14.25">
      <c r="A108" s="36" t="s">
        <v>367</v>
      </c>
      <c r="B108" s="39" t="s">
        <v>368</v>
      </c>
      <c r="C108" s="36" t="s">
        <v>369</v>
      </c>
      <c r="G108" s="38">
        <f ca="1" t="shared" si="1"/>
        <v>0.49403625362315395</v>
      </c>
    </row>
    <row r="109" spans="1:7" ht="14.25">
      <c r="A109" s="36" t="s">
        <v>370</v>
      </c>
      <c r="B109" s="39" t="s">
        <v>371</v>
      </c>
      <c r="C109" s="36" t="s">
        <v>372</v>
      </c>
      <c r="G109" s="38">
        <f ca="1" t="shared" si="1"/>
        <v>0.897540274992612</v>
      </c>
    </row>
    <row r="110" spans="1:7" ht="14.25">
      <c r="A110" s="36" t="s">
        <v>373</v>
      </c>
      <c r="B110" s="39" t="s">
        <v>374</v>
      </c>
      <c r="C110" s="36" t="s">
        <v>375</v>
      </c>
      <c r="G110" s="38">
        <f ca="1" t="shared" si="1"/>
        <v>0.7274527083265923</v>
      </c>
    </row>
    <row r="111" spans="1:7" ht="14.25">
      <c r="A111" s="36" t="s">
        <v>376</v>
      </c>
      <c r="B111" s="39" t="s">
        <v>377</v>
      </c>
      <c r="C111" s="36" t="s">
        <v>378</v>
      </c>
      <c r="G111" s="38">
        <f ca="1" t="shared" si="1"/>
        <v>0.5437377897941711</v>
      </c>
    </row>
    <row r="112" spans="1:7" ht="14.25">
      <c r="A112" s="36" t="s">
        <v>379</v>
      </c>
      <c r="B112" s="39" t="s">
        <v>380</v>
      </c>
      <c r="C112" s="36" t="s">
        <v>381</v>
      </c>
      <c r="G112" s="38">
        <f ca="1" t="shared" si="1"/>
        <v>0.5447435999904269</v>
      </c>
    </row>
    <row r="113" spans="1:7" ht="14.25">
      <c r="A113" s="36" t="s">
        <v>382</v>
      </c>
      <c r="B113" s="39" t="s">
        <v>383</v>
      </c>
      <c r="C113" s="36" t="s">
        <v>384</v>
      </c>
      <c r="G113" s="38">
        <f ca="1" t="shared" si="1"/>
        <v>0.3905010327251599</v>
      </c>
    </row>
    <row r="114" spans="1:7" ht="14.25">
      <c r="A114" s="36" t="s">
        <v>385</v>
      </c>
      <c r="B114" s="39" t="s">
        <v>386</v>
      </c>
      <c r="C114" s="36" t="s">
        <v>387</v>
      </c>
      <c r="G114" s="38">
        <f ca="1" t="shared" si="1"/>
        <v>0.22078286805434444</v>
      </c>
    </row>
    <row r="115" spans="1:7" ht="14.25">
      <c r="A115" s="36" t="s">
        <v>388</v>
      </c>
      <c r="B115" s="39" t="s">
        <v>389</v>
      </c>
      <c r="C115" s="36" t="s">
        <v>390</v>
      </c>
      <c r="G115" s="38">
        <f ca="1" t="shared" si="1"/>
        <v>0.1069777283879465</v>
      </c>
    </row>
    <row r="116" spans="1:7" ht="14.25">
      <c r="A116" s="36" t="s">
        <v>391</v>
      </c>
      <c r="B116" s="39" t="s">
        <v>392</v>
      </c>
      <c r="C116" s="36" t="s">
        <v>393</v>
      </c>
      <c r="G116" s="38">
        <f ca="1" t="shared" si="1"/>
        <v>0.7619293320301455</v>
      </c>
    </row>
    <row r="117" spans="1:7" ht="14.25">
      <c r="A117" s="36" t="s">
        <v>394</v>
      </c>
      <c r="B117" s="39" t="s">
        <v>395</v>
      </c>
      <c r="C117" s="36" t="s">
        <v>396</v>
      </c>
      <c r="G117" s="38">
        <f ca="1" t="shared" si="1"/>
        <v>0.8953632089622989</v>
      </c>
    </row>
    <row r="118" spans="1:7" ht="14.25">
      <c r="A118" s="36" t="s">
        <v>397</v>
      </c>
      <c r="B118" s="39" t="s">
        <v>398</v>
      </c>
      <c r="C118" s="36" t="s">
        <v>399</v>
      </c>
      <c r="G118" s="38">
        <f ca="1" t="shared" si="1"/>
        <v>0.7148656251870538</v>
      </c>
    </row>
    <row r="119" spans="1:7" ht="14.25">
      <c r="A119" s="36" t="s">
        <v>400</v>
      </c>
      <c r="B119" s="39" t="s">
        <v>401</v>
      </c>
      <c r="C119" s="36" t="s">
        <v>401</v>
      </c>
      <c r="G119" s="38">
        <f ca="1" t="shared" si="1"/>
        <v>0.4667165387470933</v>
      </c>
    </row>
    <row r="120" spans="1:7" ht="14.25">
      <c r="A120" s="36" t="s">
        <v>402</v>
      </c>
      <c r="B120" s="39" t="s">
        <v>403</v>
      </c>
      <c r="C120" s="36" t="s">
        <v>404</v>
      </c>
      <c r="G120" s="38">
        <f ca="1" t="shared" si="1"/>
        <v>0.28022513137779104</v>
      </c>
    </row>
    <row r="121" spans="1:7" ht="14.25">
      <c r="A121" s="36" t="s">
        <v>405</v>
      </c>
      <c r="B121" s="39" t="s">
        <v>406</v>
      </c>
      <c r="C121" s="36" t="s">
        <v>407</v>
      </c>
      <c r="G121" s="38">
        <f ca="1" t="shared" si="1"/>
        <v>0.03482529340193308</v>
      </c>
    </row>
    <row r="122" spans="1:7" ht="14.25">
      <c r="A122" s="36" t="s">
        <v>408</v>
      </c>
      <c r="B122" s="39" t="s">
        <v>409</v>
      </c>
      <c r="C122" s="36" t="s">
        <v>410</v>
      </c>
      <c r="G122" s="38">
        <f ca="1" t="shared" si="1"/>
        <v>0.9156618702523549</v>
      </c>
    </row>
    <row r="123" spans="1:7" ht="14.25">
      <c r="A123" s="36" t="s">
        <v>411</v>
      </c>
      <c r="B123" s="39" t="s">
        <v>412</v>
      </c>
      <c r="C123" s="36" t="s">
        <v>413</v>
      </c>
      <c r="G123" s="38">
        <f ca="1" t="shared" si="1"/>
        <v>0.48579213278825684</v>
      </c>
    </row>
    <row r="124" spans="1:7" ht="14.25">
      <c r="A124" s="36" t="s">
        <v>414</v>
      </c>
      <c r="B124" s="39" t="s">
        <v>415</v>
      </c>
      <c r="C124" s="36" t="s">
        <v>416</v>
      </c>
      <c r="G124" s="38">
        <f ca="1" t="shared" si="1"/>
        <v>0.8109316611289641</v>
      </c>
    </row>
    <row r="125" spans="1:7" ht="14.25">
      <c r="A125" s="36" t="s">
        <v>417</v>
      </c>
      <c r="B125" s="39" t="s">
        <v>418</v>
      </c>
      <c r="C125" s="36" t="s">
        <v>419</v>
      </c>
      <c r="G125" s="38">
        <f ca="1" t="shared" si="1"/>
        <v>0.23322739488348776</v>
      </c>
    </row>
    <row r="126" spans="1:7" ht="14.25">
      <c r="A126" s="36" t="s">
        <v>420</v>
      </c>
      <c r="B126" s="39" t="s">
        <v>421</v>
      </c>
      <c r="C126" s="36" t="s">
        <v>422</v>
      </c>
      <c r="G126" s="38">
        <f ca="1" t="shared" si="1"/>
        <v>0.28648942451463294</v>
      </c>
    </row>
    <row r="127" spans="1:7" ht="14.25">
      <c r="A127" s="36" t="s">
        <v>423</v>
      </c>
      <c r="B127" s="39" t="s">
        <v>424</v>
      </c>
      <c r="C127" s="36" t="s">
        <v>425</v>
      </c>
      <c r="G127" s="38">
        <f ca="1" t="shared" si="1"/>
        <v>0.5733025343143501</v>
      </c>
    </row>
    <row r="128" spans="1:7" ht="14.25">
      <c r="A128" s="36" t="s">
        <v>426</v>
      </c>
      <c r="B128" s="39" t="s">
        <v>427</v>
      </c>
      <c r="C128" s="36" t="s">
        <v>428</v>
      </c>
      <c r="G128" s="38">
        <f ca="1" t="shared" si="1"/>
        <v>0.6693491367280835</v>
      </c>
    </row>
    <row r="129" spans="1:7" ht="14.25">
      <c r="A129" s="36" t="s">
        <v>429</v>
      </c>
      <c r="B129" s="39" t="s">
        <v>430</v>
      </c>
      <c r="C129" s="36" t="s">
        <v>431</v>
      </c>
      <c r="G129" s="38">
        <f aca="true" ca="1" t="shared" si="2" ref="G129:G192">RAND()</f>
        <v>0.20090471211794125</v>
      </c>
    </row>
    <row r="130" spans="1:7" ht="14.25">
      <c r="A130" s="36" t="s">
        <v>432</v>
      </c>
      <c r="B130" s="39" t="s">
        <v>433</v>
      </c>
      <c r="C130" s="36" t="s">
        <v>434</v>
      </c>
      <c r="G130" s="38">
        <f ca="1" t="shared" si="2"/>
        <v>0.23523402659191373</v>
      </c>
    </row>
    <row r="131" spans="1:7" ht="14.25">
      <c r="A131" s="36" t="s">
        <v>435</v>
      </c>
      <c r="B131" s="39" t="s">
        <v>436</v>
      </c>
      <c r="C131" s="36" t="s">
        <v>437</v>
      </c>
      <c r="G131" s="38">
        <f ca="1" t="shared" si="2"/>
        <v>0.015953326851369187</v>
      </c>
    </row>
    <row r="132" spans="1:7" ht="14.25">
      <c r="A132" s="36" t="s">
        <v>438</v>
      </c>
      <c r="B132" s="39" t="s">
        <v>439</v>
      </c>
      <c r="C132" s="36" t="s">
        <v>440</v>
      </c>
      <c r="G132" s="38">
        <f ca="1" t="shared" si="2"/>
        <v>0.9031888611777936</v>
      </c>
    </row>
    <row r="133" spans="1:7" ht="14.25">
      <c r="A133" s="36" t="s">
        <v>441</v>
      </c>
      <c r="B133" s="39" t="s">
        <v>442</v>
      </c>
      <c r="C133" s="36" t="s">
        <v>443</v>
      </c>
      <c r="G133" s="38">
        <f ca="1" t="shared" si="2"/>
        <v>0.19963822144914833</v>
      </c>
    </row>
    <row r="134" spans="1:7" ht="14.25">
      <c r="A134" s="36" t="s">
        <v>444</v>
      </c>
      <c r="B134" s="39" t="s">
        <v>445</v>
      </c>
      <c r="C134" s="36" t="s">
        <v>446</v>
      </c>
      <c r="G134" s="38">
        <f ca="1" t="shared" si="2"/>
        <v>0.710428258663125</v>
      </c>
    </row>
    <row r="135" spans="1:7" ht="14.25">
      <c r="A135" s="36" t="s">
        <v>447</v>
      </c>
      <c r="B135" s="39" t="s">
        <v>448</v>
      </c>
      <c r="C135" s="36" t="s">
        <v>449</v>
      </c>
      <c r="G135" s="38">
        <f ca="1" t="shared" si="2"/>
        <v>0.152868196428656</v>
      </c>
    </row>
    <row r="136" spans="1:7" ht="14.25">
      <c r="A136" s="36" t="s">
        <v>450</v>
      </c>
      <c r="B136" s="39" t="s">
        <v>451</v>
      </c>
      <c r="C136" s="36" t="s">
        <v>452</v>
      </c>
      <c r="G136" s="38">
        <f ca="1" t="shared" si="2"/>
        <v>0.35642839130375714</v>
      </c>
    </row>
    <row r="137" spans="1:7" ht="14.25">
      <c r="A137" s="36" t="s">
        <v>453</v>
      </c>
      <c r="B137" s="39" t="s">
        <v>454</v>
      </c>
      <c r="C137" s="36" t="s">
        <v>455</v>
      </c>
      <c r="G137" s="38">
        <f ca="1" t="shared" si="2"/>
        <v>0.06728112381800022</v>
      </c>
    </row>
    <row r="138" spans="1:7" ht="14.25">
      <c r="A138" s="36" t="s">
        <v>456</v>
      </c>
      <c r="B138" s="39" t="s">
        <v>457</v>
      </c>
      <c r="C138" s="36" t="s">
        <v>458</v>
      </c>
      <c r="G138" s="38">
        <f ca="1" t="shared" si="2"/>
        <v>0.14768635428203725</v>
      </c>
    </row>
    <row r="139" spans="1:7" ht="14.25">
      <c r="A139" s="36" t="s">
        <v>459</v>
      </c>
      <c r="B139" s="39" t="s">
        <v>460</v>
      </c>
      <c r="C139" s="36" t="s">
        <v>461</v>
      </c>
      <c r="G139" s="38">
        <f ca="1" t="shared" si="2"/>
        <v>0.23561152439292554</v>
      </c>
    </row>
    <row r="140" spans="1:7" ht="14.25">
      <c r="A140" s="36" t="s">
        <v>462</v>
      </c>
      <c r="B140" s="39" t="s">
        <v>463</v>
      </c>
      <c r="C140" s="36" t="s">
        <v>464</v>
      </c>
      <c r="G140" s="38">
        <f ca="1" t="shared" si="2"/>
        <v>0.9317420679895154</v>
      </c>
    </row>
    <row r="141" spans="1:7" ht="14.25">
      <c r="A141" s="36" t="s">
        <v>465</v>
      </c>
      <c r="B141" s="39" t="s">
        <v>466</v>
      </c>
      <c r="C141" s="36" t="s">
        <v>467</v>
      </c>
      <c r="G141" s="38">
        <f ca="1" t="shared" si="2"/>
        <v>0.47026465868147405</v>
      </c>
    </row>
    <row r="142" spans="1:7" ht="14.25">
      <c r="A142" s="36" t="s">
        <v>468</v>
      </c>
      <c r="B142" s="39" t="s">
        <v>469</v>
      </c>
      <c r="C142" s="36" t="s">
        <v>470</v>
      </c>
      <c r="G142" s="38">
        <f ca="1" t="shared" si="2"/>
        <v>0.7074218507963321</v>
      </c>
    </row>
    <row r="143" spans="1:7" ht="14.25">
      <c r="A143" s="36" t="s">
        <v>471</v>
      </c>
      <c r="B143" s="39" t="s">
        <v>472</v>
      </c>
      <c r="C143" s="36" t="s">
        <v>473</v>
      </c>
      <c r="G143" s="38">
        <f ca="1" t="shared" si="2"/>
        <v>0.024824713074814042</v>
      </c>
    </row>
    <row r="144" spans="1:7" ht="14.25">
      <c r="A144" s="36" t="s">
        <v>474</v>
      </c>
      <c r="B144" s="39" t="s">
        <v>475</v>
      </c>
      <c r="C144" s="36" t="s">
        <v>476</v>
      </c>
      <c r="G144" s="38">
        <f ca="1" t="shared" si="2"/>
        <v>0.6554603165195714</v>
      </c>
    </row>
    <row r="145" spans="1:7" ht="14.25">
      <c r="A145" s="36" t="s">
        <v>477</v>
      </c>
      <c r="B145" s="39" t="s">
        <v>478</v>
      </c>
      <c r="C145" s="36" t="s">
        <v>479</v>
      </c>
      <c r="G145" s="38">
        <f ca="1" t="shared" si="2"/>
        <v>0.30277759843978824</v>
      </c>
    </row>
    <row r="146" spans="1:7" ht="14.25">
      <c r="A146" s="36" t="s">
        <v>480</v>
      </c>
      <c r="B146" s="39" t="s">
        <v>481</v>
      </c>
      <c r="C146" s="36" t="s">
        <v>482</v>
      </c>
      <c r="G146" s="38">
        <f ca="1" t="shared" si="2"/>
        <v>0.7738403269087648</v>
      </c>
    </row>
    <row r="147" spans="1:7" ht="14.25">
      <c r="A147" s="36" t="s">
        <v>483</v>
      </c>
      <c r="B147" s="39" t="s">
        <v>484</v>
      </c>
      <c r="C147" s="36" t="s">
        <v>485</v>
      </c>
      <c r="G147" s="38">
        <f ca="1" t="shared" si="2"/>
        <v>0.14372316338345303</v>
      </c>
    </row>
    <row r="148" spans="1:7" ht="14.25">
      <c r="A148" s="36" t="s">
        <v>486</v>
      </c>
      <c r="B148" s="39" t="s">
        <v>487</v>
      </c>
      <c r="C148" s="36" t="s">
        <v>488</v>
      </c>
      <c r="G148" s="38">
        <f ca="1" t="shared" si="2"/>
        <v>0.2232366445247458</v>
      </c>
    </row>
    <row r="149" spans="1:7" ht="14.25">
      <c r="A149" s="36" t="s">
        <v>489</v>
      </c>
      <c r="B149" s="39" t="s">
        <v>489</v>
      </c>
      <c r="C149" s="36" t="s">
        <v>490</v>
      </c>
      <c r="G149" s="38">
        <f ca="1" t="shared" si="2"/>
        <v>0.7954493978068022</v>
      </c>
    </row>
    <row r="150" spans="1:7" ht="14.25">
      <c r="A150" s="36" t="s">
        <v>491</v>
      </c>
      <c r="B150" s="39" t="s">
        <v>492</v>
      </c>
      <c r="C150" s="36" t="s">
        <v>493</v>
      </c>
      <c r="G150" s="38">
        <f ca="1" t="shared" si="2"/>
        <v>0.9473564800362029</v>
      </c>
    </row>
    <row r="151" spans="1:7" ht="14.25">
      <c r="A151" s="36" t="s">
        <v>494</v>
      </c>
      <c r="B151" s="39" t="s">
        <v>495</v>
      </c>
      <c r="C151" s="36" t="s">
        <v>496</v>
      </c>
      <c r="G151" s="38">
        <f ca="1" t="shared" si="2"/>
        <v>0.6167307752439104</v>
      </c>
    </row>
    <row r="152" spans="1:7" ht="14.25">
      <c r="A152" s="36" t="s">
        <v>497</v>
      </c>
      <c r="B152" s="39" t="s">
        <v>498</v>
      </c>
      <c r="C152" s="36" t="s">
        <v>499</v>
      </c>
      <c r="G152" s="38">
        <f ca="1" t="shared" si="2"/>
        <v>0.6693103608340445</v>
      </c>
    </row>
    <row r="153" spans="1:7" ht="14.25">
      <c r="A153" s="36" t="s">
        <v>500</v>
      </c>
      <c r="B153" s="39" t="s">
        <v>501</v>
      </c>
      <c r="C153" s="36" t="s">
        <v>502</v>
      </c>
      <c r="G153" s="38">
        <f ca="1" t="shared" si="2"/>
        <v>0.06355612937539695</v>
      </c>
    </row>
    <row r="154" spans="1:7" ht="14.25">
      <c r="A154" s="36" t="s">
        <v>503</v>
      </c>
      <c r="B154" s="39" t="s">
        <v>504</v>
      </c>
      <c r="C154" s="36" t="s">
        <v>505</v>
      </c>
      <c r="G154" s="38">
        <f ca="1" t="shared" si="2"/>
        <v>0.575553659659521</v>
      </c>
    </row>
    <row r="155" spans="1:7" ht="14.25">
      <c r="A155" s="36" t="s">
        <v>506</v>
      </c>
      <c r="B155" s="39" t="s">
        <v>507</v>
      </c>
      <c r="C155" s="36" t="s">
        <v>508</v>
      </c>
      <c r="G155" s="38">
        <f ca="1" t="shared" si="2"/>
        <v>0.6585121397112419</v>
      </c>
    </row>
    <row r="156" spans="1:7" ht="14.25">
      <c r="A156" s="36" t="s">
        <v>509</v>
      </c>
      <c r="B156" s="39" t="s">
        <v>510</v>
      </c>
      <c r="C156" s="36" t="s">
        <v>511</v>
      </c>
      <c r="G156" s="38">
        <f ca="1" t="shared" si="2"/>
        <v>0.5702641355027476</v>
      </c>
    </row>
    <row r="157" spans="1:7" ht="14.25">
      <c r="A157" s="36" t="s">
        <v>512</v>
      </c>
      <c r="B157" s="39" t="s">
        <v>513</v>
      </c>
      <c r="C157" s="36" t="s">
        <v>514</v>
      </c>
      <c r="G157" s="38">
        <f ca="1" t="shared" si="2"/>
        <v>0.054558379506771004</v>
      </c>
    </row>
    <row r="158" spans="1:7" ht="14.25">
      <c r="A158" s="36" t="s">
        <v>515</v>
      </c>
      <c r="B158" s="39" t="s">
        <v>516</v>
      </c>
      <c r="C158" s="36" t="s">
        <v>517</v>
      </c>
      <c r="G158" s="38">
        <f ca="1" t="shared" si="2"/>
        <v>0.0630213427832933</v>
      </c>
    </row>
    <row r="159" spans="1:7" ht="14.25">
      <c r="A159" s="36" t="s">
        <v>518</v>
      </c>
      <c r="B159" s="39" t="s">
        <v>519</v>
      </c>
      <c r="C159" s="36" t="s">
        <v>520</v>
      </c>
      <c r="G159" s="38">
        <f ca="1" t="shared" si="2"/>
        <v>0.24431733320674098</v>
      </c>
    </row>
    <row r="160" spans="1:7" ht="14.25">
      <c r="A160" s="36" t="s">
        <v>521</v>
      </c>
      <c r="B160" s="39" t="s">
        <v>522</v>
      </c>
      <c r="C160" s="36" t="s">
        <v>523</v>
      </c>
      <c r="G160" s="38">
        <f ca="1" t="shared" si="2"/>
        <v>0.6640325271658343</v>
      </c>
    </row>
    <row r="161" spans="1:7" ht="14.25">
      <c r="A161" s="36" t="s">
        <v>524</v>
      </c>
      <c r="B161" s="39" t="s">
        <v>525</v>
      </c>
      <c r="C161" s="36" t="s">
        <v>526</v>
      </c>
      <c r="G161" s="38">
        <f ca="1" t="shared" si="2"/>
        <v>0.9085904667395746</v>
      </c>
    </row>
    <row r="162" spans="1:7" ht="14.25">
      <c r="A162" s="36" t="s">
        <v>527</v>
      </c>
      <c r="B162" s="39" t="s">
        <v>528</v>
      </c>
      <c r="C162" s="36" t="s">
        <v>529</v>
      </c>
      <c r="G162" s="38">
        <f ca="1" t="shared" si="2"/>
        <v>0.9957480404944086</v>
      </c>
    </row>
    <row r="163" spans="1:7" ht="14.25">
      <c r="A163" s="36" t="s">
        <v>530</v>
      </c>
      <c r="B163" s="39" t="s">
        <v>531</v>
      </c>
      <c r="C163" s="36" t="s">
        <v>532</v>
      </c>
      <c r="G163" s="38">
        <f ca="1" t="shared" si="2"/>
        <v>0.6428744913011899</v>
      </c>
    </row>
    <row r="164" spans="1:7" ht="14.25">
      <c r="A164" s="36" t="s">
        <v>533</v>
      </c>
      <c r="B164" s="39" t="s">
        <v>534</v>
      </c>
      <c r="C164" s="36" t="s">
        <v>535</v>
      </c>
      <c r="G164" s="38">
        <f ca="1" t="shared" si="2"/>
        <v>0.27389330086890995</v>
      </c>
    </row>
    <row r="165" spans="1:7" ht="14.25">
      <c r="A165" s="36" t="s">
        <v>536</v>
      </c>
      <c r="B165" s="39" t="s">
        <v>537</v>
      </c>
      <c r="C165" s="36" t="s">
        <v>538</v>
      </c>
      <c r="G165" s="38">
        <f ca="1" t="shared" si="2"/>
        <v>0.4962085615624967</v>
      </c>
    </row>
    <row r="166" spans="1:7" ht="14.25">
      <c r="A166" s="36" t="s">
        <v>539</v>
      </c>
      <c r="B166" s="39" t="s">
        <v>540</v>
      </c>
      <c r="C166" s="36" t="s">
        <v>541</v>
      </c>
      <c r="G166" s="38">
        <f ca="1" t="shared" si="2"/>
        <v>0.002393157417677816</v>
      </c>
    </row>
    <row r="167" spans="1:7" ht="14.25">
      <c r="A167" s="36" t="s">
        <v>542</v>
      </c>
      <c r="B167" s="39" t="s">
        <v>543</v>
      </c>
      <c r="C167" s="36" t="s">
        <v>544</v>
      </c>
      <c r="G167" s="38">
        <f ca="1" t="shared" si="2"/>
        <v>0.21768469045584382</v>
      </c>
    </row>
    <row r="168" spans="1:7" ht="14.25">
      <c r="A168" s="36" t="s">
        <v>545</v>
      </c>
      <c r="B168" s="39" t="s">
        <v>546</v>
      </c>
      <c r="C168" s="36" t="s">
        <v>547</v>
      </c>
      <c r="G168" s="38">
        <f ca="1" t="shared" si="2"/>
        <v>0.7322975443726039</v>
      </c>
    </row>
    <row r="169" spans="1:7" ht="14.25">
      <c r="A169" s="36" t="s">
        <v>548</v>
      </c>
      <c r="B169" s="39" t="s">
        <v>549</v>
      </c>
      <c r="C169" s="36" t="s">
        <v>550</v>
      </c>
      <c r="G169" s="38">
        <f ca="1" t="shared" si="2"/>
        <v>0.2032551412136805</v>
      </c>
    </row>
    <row r="170" spans="1:7" ht="14.25">
      <c r="A170" s="36" t="s">
        <v>551</v>
      </c>
      <c r="B170" s="39" t="s">
        <v>552</v>
      </c>
      <c r="C170" s="36" t="s">
        <v>553</v>
      </c>
      <c r="G170" s="38">
        <f ca="1" t="shared" si="2"/>
        <v>0.7128333704500314</v>
      </c>
    </row>
    <row r="171" spans="1:7" ht="14.25">
      <c r="A171" s="36" t="s">
        <v>554</v>
      </c>
      <c r="B171" s="39" t="s">
        <v>554</v>
      </c>
      <c r="C171" s="36" t="s">
        <v>555</v>
      </c>
      <c r="G171" s="38">
        <f ca="1" t="shared" si="2"/>
        <v>0.9692000862565704</v>
      </c>
    </row>
    <row r="172" spans="1:7" ht="14.25">
      <c r="A172" s="36" t="s">
        <v>556</v>
      </c>
      <c r="B172" s="39" t="s">
        <v>557</v>
      </c>
      <c r="C172" s="36" t="s">
        <v>558</v>
      </c>
      <c r="G172" s="38">
        <f ca="1" t="shared" si="2"/>
        <v>0.13554840687387903</v>
      </c>
    </row>
    <row r="173" spans="1:7" ht="14.25">
      <c r="A173" s="36" t="s">
        <v>559</v>
      </c>
      <c r="B173" s="39" t="s">
        <v>560</v>
      </c>
      <c r="C173" s="36" t="s">
        <v>561</v>
      </c>
      <c r="G173" s="38">
        <f ca="1" t="shared" si="2"/>
        <v>0.14624330357008963</v>
      </c>
    </row>
    <row r="174" spans="1:7" ht="14.25">
      <c r="A174" s="36" t="s">
        <v>562</v>
      </c>
      <c r="B174" s="39" t="s">
        <v>563</v>
      </c>
      <c r="C174" s="36" t="s">
        <v>564</v>
      </c>
      <c r="G174" s="38">
        <f ca="1" t="shared" si="2"/>
        <v>0.246277427956898</v>
      </c>
    </row>
    <row r="175" spans="1:7" ht="14.25">
      <c r="A175" s="36" t="s">
        <v>565</v>
      </c>
      <c r="B175" s="39" t="s">
        <v>566</v>
      </c>
      <c r="C175" s="36" t="s">
        <v>567</v>
      </c>
      <c r="G175" s="38">
        <f ca="1" t="shared" si="2"/>
        <v>0.9642357097195158</v>
      </c>
    </row>
    <row r="176" spans="1:7" ht="14.25">
      <c r="A176" s="36" t="s">
        <v>568</v>
      </c>
      <c r="B176" s="39" t="s">
        <v>569</v>
      </c>
      <c r="C176" s="36" t="s">
        <v>570</v>
      </c>
      <c r="G176" s="38">
        <f ca="1" t="shared" si="2"/>
        <v>0.175334096067437</v>
      </c>
    </row>
    <row r="177" spans="1:7" ht="14.25">
      <c r="A177" s="36" t="s">
        <v>571</v>
      </c>
      <c r="B177" s="39" t="s">
        <v>572</v>
      </c>
      <c r="C177" s="36" t="s">
        <v>573</v>
      </c>
      <c r="G177" s="38">
        <f ca="1" t="shared" si="2"/>
        <v>0.04732325614718391</v>
      </c>
    </row>
    <row r="178" spans="1:7" ht="14.25">
      <c r="A178" s="36" t="s">
        <v>574</v>
      </c>
      <c r="B178" s="39" t="s">
        <v>575</v>
      </c>
      <c r="C178" s="36" t="s">
        <v>576</v>
      </c>
      <c r="G178" s="38">
        <f ca="1" t="shared" si="2"/>
        <v>0.11863515115523615</v>
      </c>
    </row>
    <row r="179" spans="1:7" ht="14.25">
      <c r="A179" s="36" t="s">
        <v>577</v>
      </c>
      <c r="B179" s="39" t="s">
        <v>578</v>
      </c>
      <c r="C179" s="36" t="s">
        <v>579</v>
      </c>
      <c r="G179" s="38">
        <f ca="1" t="shared" si="2"/>
        <v>0.07291475730435515</v>
      </c>
    </row>
    <row r="180" spans="1:7" ht="14.25">
      <c r="A180" s="36" t="s">
        <v>580</v>
      </c>
      <c r="B180" s="39" t="s">
        <v>580</v>
      </c>
      <c r="C180" s="36" t="s">
        <v>581</v>
      </c>
      <c r="G180" s="38">
        <f ca="1" t="shared" si="2"/>
        <v>0.48167325388482407</v>
      </c>
    </row>
    <row r="181" spans="1:7" ht="14.25">
      <c r="A181" s="36" t="s">
        <v>582</v>
      </c>
      <c r="B181" s="39" t="s">
        <v>583</v>
      </c>
      <c r="C181" s="36" t="s">
        <v>584</v>
      </c>
      <c r="G181" s="38">
        <f ca="1" t="shared" si="2"/>
        <v>0.5840544358774029</v>
      </c>
    </row>
    <row r="182" spans="1:7" ht="14.25">
      <c r="A182" s="36" t="s">
        <v>585</v>
      </c>
      <c r="B182" s="39" t="s">
        <v>586</v>
      </c>
      <c r="C182" s="36" t="s">
        <v>587</v>
      </c>
      <c r="G182" s="38">
        <f ca="1" t="shared" si="2"/>
        <v>0.5149903702415788</v>
      </c>
    </row>
    <row r="183" spans="1:7" ht="14.25">
      <c r="A183" s="36" t="s">
        <v>588</v>
      </c>
      <c r="B183" s="39" t="s">
        <v>589</v>
      </c>
      <c r="C183" s="36" t="s">
        <v>590</v>
      </c>
      <c r="G183" s="38">
        <f ca="1" t="shared" si="2"/>
        <v>0.5289625512701503</v>
      </c>
    </row>
    <row r="184" spans="1:7" ht="14.25">
      <c r="A184" s="36" t="s">
        <v>591</v>
      </c>
      <c r="B184" s="39" t="s">
        <v>592</v>
      </c>
      <c r="C184" s="36" t="s">
        <v>593</v>
      </c>
      <c r="G184" s="38">
        <f ca="1" t="shared" si="2"/>
        <v>0.2916389480741184</v>
      </c>
    </row>
    <row r="185" spans="1:7" ht="14.25">
      <c r="A185" s="36" t="s">
        <v>594</v>
      </c>
      <c r="B185" s="39" t="s">
        <v>595</v>
      </c>
      <c r="C185" s="36" t="s">
        <v>596</v>
      </c>
      <c r="G185" s="38">
        <f ca="1" t="shared" si="2"/>
        <v>0.38236625185126466</v>
      </c>
    </row>
    <row r="186" spans="1:7" ht="14.25">
      <c r="A186" s="36" t="s">
        <v>597</v>
      </c>
      <c r="B186" s="39" t="s">
        <v>598</v>
      </c>
      <c r="C186" s="36" t="s">
        <v>599</v>
      </c>
      <c r="G186" s="38">
        <f ca="1" t="shared" si="2"/>
        <v>0.09432405155184309</v>
      </c>
    </row>
    <row r="187" spans="1:7" ht="14.25">
      <c r="A187" s="36" t="s">
        <v>600</v>
      </c>
      <c r="B187" s="39" t="s">
        <v>601</v>
      </c>
      <c r="C187" s="36" t="s">
        <v>602</v>
      </c>
      <c r="G187" s="38">
        <f ca="1" t="shared" si="2"/>
        <v>0.3755670856834865</v>
      </c>
    </row>
    <row r="188" spans="1:7" ht="14.25">
      <c r="A188" s="36" t="s">
        <v>603</v>
      </c>
      <c r="B188" s="39" t="s">
        <v>604</v>
      </c>
      <c r="C188" s="36" t="s">
        <v>605</v>
      </c>
      <c r="G188" s="38">
        <f ca="1" t="shared" si="2"/>
        <v>0.2844515675659576</v>
      </c>
    </row>
    <row r="189" spans="1:7" ht="14.25">
      <c r="A189" s="36" t="s">
        <v>606</v>
      </c>
      <c r="B189" s="39" t="s">
        <v>607</v>
      </c>
      <c r="C189" s="36" t="s">
        <v>608</v>
      </c>
      <c r="G189" s="38">
        <f ca="1" t="shared" si="2"/>
        <v>0.4027039473338727</v>
      </c>
    </row>
    <row r="190" spans="1:7" ht="14.25">
      <c r="A190" s="36" t="s">
        <v>609</v>
      </c>
      <c r="B190" s="39" t="s">
        <v>610</v>
      </c>
      <c r="C190" s="36" t="s">
        <v>611</v>
      </c>
      <c r="G190" s="38">
        <f ca="1" t="shared" si="2"/>
        <v>0.5687363680689943</v>
      </c>
    </row>
    <row r="191" spans="1:7" ht="14.25">
      <c r="A191" s="36" t="s">
        <v>612</v>
      </c>
      <c r="B191" s="39" t="s">
        <v>613</v>
      </c>
      <c r="C191" s="36" t="s">
        <v>614</v>
      </c>
      <c r="G191" s="38">
        <f ca="1" t="shared" si="2"/>
        <v>0.9787751275068803</v>
      </c>
    </row>
    <row r="192" spans="1:7" ht="14.25">
      <c r="A192" s="36" t="s">
        <v>615</v>
      </c>
      <c r="B192" s="39" t="s">
        <v>616</v>
      </c>
      <c r="C192" s="36" t="s">
        <v>617</v>
      </c>
      <c r="G192" s="38">
        <f ca="1" t="shared" si="2"/>
        <v>0.6519312507847941</v>
      </c>
    </row>
    <row r="193" spans="1:7" ht="14.25">
      <c r="A193" s="36" t="s">
        <v>618</v>
      </c>
      <c r="B193" s="39" t="s">
        <v>619</v>
      </c>
      <c r="C193" s="36" t="s">
        <v>620</v>
      </c>
      <c r="G193" s="38">
        <f aca="true" ca="1" t="shared" si="3" ref="G193:G256">RAND()</f>
        <v>0.866487571142277</v>
      </c>
    </row>
    <row r="194" spans="1:7" ht="14.25">
      <c r="A194" s="36" t="s">
        <v>618</v>
      </c>
      <c r="B194" s="39" t="s">
        <v>621</v>
      </c>
      <c r="C194" s="36" t="s">
        <v>622</v>
      </c>
      <c r="G194" s="38">
        <f ca="1" t="shared" si="3"/>
        <v>0.5380273129109927</v>
      </c>
    </row>
    <row r="195" spans="1:7" ht="14.25">
      <c r="A195" s="36" t="s">
        <v>623</v>
      </c>
      <c r="B195" s="39" t="s">
        <v>624</v>
      </c>
      <c r="C195" s="36" t="s">
        <v>509</v>
      </c>
      <c r="G195" s="38">
        <f ca="1" t="shared" si="3"/>
        <v>0.1741866117553057</v>
      </c>
    </row>
    <row r="196" spans="1:7" ht="14.25">
      <c r="A196" s="36" t="s">
        <v>625</v>
      </c>
      <c r="B196" s="39" t="s">
        <v>626</v>
      </c>
      <c r="C196" s="36" t="s">
        <v>627</v>
      </c>
      <c r="G196" s="38">
        <f ca="1" t="shared" si="3"/>
        <v>0.3257985713467779</v>
      </c>
    </row>
    <row r="197" spans="1:7" ht="14.25">
      <c r="A197" s="36" t="s">
        <v>628</v>
      </c>
      <c r="B197" s="39" t="s">
        <v>629</v>
      </c>
      <c r="C197" s="36" t="s">
        <v>630</v>
      </c>
      <c r="G197" s="38">
        <f ca="1" t="shared" si="3"/>
        <v>0.27962944976180104</v>
      </c>
    </row>
    <row r="198" spans="1:7" ht="14.25">
      <c r="A198" s="36" t="s">
        <v>631</v>
      </c>
      <c r="B198" s="39" t="s">
        <v>632</v>
      </c>
      <c r="C198" s="36" t="s">
        <v>633</v>
      </c>
      <c r="G198" s="38">
        <f ca="1" t="shared" si="3"/>
        <v>0.25736029785089</v>
      </c>
    </row>
    <row r="199" spans="1:7" ht="14.25">
      <c r="A199" s="36" t="s">
        <v>634</v>
      </c>
      <c r="B199" s="39" t="s">
        <v>635</v>
      </c>
      <c r="C199" s="36" t="s">
        <v>636</v>
      </c>
      <c r="G199" s="38">
        <f ca="1" t="shared" si="3"/>
        <v>0.010143820329028386</v>
      </c>
    </row>
    <row r="200" spans="1:7" ht="14.25">
      <c r="A200" s="36" t="s">
        <v>637</v>
      </c>
      <c r="B200" s="39" t="s">
        <v>638</v>
      </c>
      <c r="C200" s="36" t="s">
        <v>639</v>
      </c>
      <c r="G200" s="38">
        <f ca="1" t="shared" si="3"/>
        <v>0.8800332557588284</v>
      </c>
    </row>
    <row r="201" spans="1:7" ht="14.25">
      <c r="A201" s="36" t="s">
        <v>640</v>
      </c>
      <c r="B201" s="39" t="s">
        <v>641</v>
      </c>
      <c r="C201" s="36" t="s">
        <v>642</v>
      </c>
      <c r="G201" s="38">
        <f ca="1" t="shared" si="3"/>
        <v>0.40958029662070294</v>
      </c>
    </row>
    <row r="202" spans="1:7" ht="14.25">
      <c r="A202" s="36" t="s">
        <v>643</v>
      </c>
      <c r="B202" s="39" t="s">
        <v>644</v>
      </c>
      <c r="C202" s="36" t="s">
        <v>645</v>
      </c>
      <c r="G202" s="38">
        <f ca="1" t="shared" si="3"/>
        <v>0.7867646140848799</v>
      </c>
    </row>
    <row r="203" spans="1:7" ht="14.25">
      <c r="A203" s="36" t="s">
        <v>646</v>
      </c>
      <c r="B203" s="39" t="s">
        <v>647</v>
      </c>
      <c r="C203" s="36" t="s">
        <v>648</v>
      </c>
      <c r="G203" s="38">
        <f ca="1" t="shared" si="3"/>
        <v>0.3233713322915328</v>
      </c>
    </row>
    <row r="204" spans="1:7" ht="14.25">
      <c r="A204" s="36" t="s">
        <v>649</v>
      </c>
      <c r="B204" s="39" t="s">
        <v>650</v>
      </c>
      <c r="C204" s="36" t="s">
        <v>651</v>
      </c>
      <c r="G204" s="38">
        <f ca="1" t="shared" si="3"/>
        <v>0.443655046344408</v>
      </c>
    </row>
    <row r="205" spans="1:7" ht="14.25">
      <c r="A205" s="36" t="s">
        <v>652</v>
      </c>
      <c r="B205" s="39" t="s">
        <v>653</v>
      </c>
      <c r="C205" s="36" t="s">
        <v>654</v>
      </c>
      <c r="G205" s="38">
        <f ca="1" t="shared" si="3"/>
        <v>0.8220754648986144</v>
      </c>
    </row>
    <row r="206" spans="1:7" ht="14.25">
      <c r="A206" s="36" t="s">
        <v>655</v>
      </c>
      <c r="B206" s="39" t="s">
        <v>656</v>
      </c>
      <c r="C206" s="36" t="s">
        <v>657</v>
      </c>
      <c r="G206" s="38">
        <f ca="1" t="shared" si="3"/>
        <v>0.7555468266775232</v>
      </c>
    </row>
    <row r="207" spans="1:7" ht="14.25">
      <c r="A207" s="36" t="s">
        <v>658</v>
      </c>
      <c r="B207" s="39" t="s">
        <v>659</v>
      </c>
      <c r="C207" s="36" t="s">
        <v>660</v>
      </c>
      <c r="G207" s="38">
        <f ca="1" t="shared" si="3"/>
        <v>0.8656400141060758</v>
      </c>
    </row>
    <row r="208" spans="1:7" ht="14.25">
      <c r="A208" s="36" t="s">
        <v>661</v>
      </c>
      <c r="B208" s="39" t="s">
        <v>662</v>
      </c>
      <c r="C208" s="36" t="s">
        <v>663</v>
      </c>
      <c r="G208" s="38">
        <f ca="1" t="shared" si="3"/>
        <v>0.605913632649081</v>
      </c>
    </row>
    <row r="209" spans="1:7" ht="14.25">
      <c r="A209" s="36" t="s">
        <v>664</v>
      </c>
      <c r="B209" s="39" t="s">
        <v>665</v>
      </c>
      <c r="C209" s="36" t="s">
        <v>666</v>
      </c>
      <c r="G209" s="38">
        <f ca="1" t="shared" si="3"/>
        <v>0.1793792246266479</v>
      </c>
    </row>
    <row r="210" spans="1:7" ht="14.25">
      <c r="A210" s="36" t="s">
        <v>667</v>
      </c>
      <c r="B210" s="39" t="s">
        <v>668</v>
      </c>
      <c r="C210" s="36" t="s">
        <v>669</v>
      </c>
      <c r="G210" s="38">
        <f ca="1" t="shared" si="3"/>
        <v>0.03481717109681104</v>
      </c>
    </row>
    <row r="211" spans="1:7" ht="14.25">
      <c r="A211" s="36" t="s">
        <v>670</v>
      </c>
      <c r="B211" s="39" t="s">
        <v>671</v>
      </c>
      <c r="C211" s="36" t="s">
        <v>672</v>
      </c>
      <c r="G211" s="38">
        <f ca="1" t="shared" si="3"/>
        <v>0.9857487272637577</v>
      </c>
    </row>
    <row r="212" spans="1:7" ht="14.25">
      <c r="A212" s="36" t="s">
        <v>673</v>
      </c>
      <c r="B212" s="39" t="s">
        <v>674</v>
      </c>
      <c r="C212" s="36" t="s">
        <v>675</v>
      </c>
      <c r="G212" s="38">
        <f ca="1" t="shared" si="3"/>
        <v>0.6636869888350125</v>
      </c>
    </row>
    <row r="213" spans="1:7" ht="14.25">
      <c r="A213" s="36" t="s">
        <v>676</v>
      </c>
      <c r="B213" s="39" t="s">
        <v>676</v>
      </c>
      <c r="C213" s="36" t="s">
        <v>677</v>
      </c>
      <c r="G213" s="38">
        <f ca="1" t="shared" si="3"/>
        <v>0.13071892838398025</v>
      </c>
    </row>
    <row r="214" spans="1:7" ht="14.25">
      <c r="A214" s="36" t="s">
        <v>678</v>
      </c>
      <c r="B214" s="39" t="s">
        <v>679</v>
      </c>
      <c r="C214" s="36" t="s">
        <v>680</v>
      </c>
      <c r="G214" s="38">
        <f ca="1" t="shared" si="3"/>
        <v>0.5076438010259399</v>
      </c>
    </row>
    <row r="215" spans="1:7" ht="14.25">
      <c r="A215" s="36" t="s">
        <v>681</v>
      </c>
      <c r="B215" s="39" t="s">
        <v>682</v>
      </c>
      <c r="C215" s="36" t="s">
        <v>683</v>
      </c>
      <c r="G215" s="38">
        <f ca="1" t="shared" si="3"/>
        <v>0.708597962940539</v>
      </c>
    </row>
    <row r="216" spans="1:7" ht="14.25">
      <c r="A216" s="36" t="s">
        <v>684</v>
      </c>
      <c r="B216" s="39" t="s">
        <v>685</v>
      </c>
      <c r="C216" s="36" t="s">
        <v>686</v>
      </c>
      <c r="G216" s="38">
        <f ca="1" t="shared" si="3"/>
        <v>0.6899819948986048</v>
      </c>
    </row>
    <row r="217" spans="1:7" ht="14.25">
      <c r="A217" s="36" t="s">
        <v>687</v>
      </c>
      <c r="B217" s="39" t="s">
        <v>688</v>
      </c>
      <c r="C217" s="36" t="s">
        <v>689</v>
      </c>
      <c r="G217" s="38">
        <f ca="1" t="shared" si="3"/>
        <v>0.11670459495429952</v>
      </c>
    </row>
    <row r="218" spans="1:7" ht="14.25">
      <c r="A218" s="36" t="s">
        <v>690</v>
      </c>
      <c r="B218" s="39" t="s">
        <v>691</v>
      </c>
      <c r="C218" s="36" t="s">
        <v>692</v>
      </c>
      <c r="G218" s="38">
        <f ca="1" t="shared" si="3"/>
        <v>0.1922769804697575</v>
      </c>
    </row>
    <row r="219" spans="1:7" ht="14.25">
      <c r="A219" s="36" t="s">
        <v>693</v>
      </c>
      <c r="B219" s="39" t="s">
        <v>694</v>
      </c>
      <c r="C219" s="36" t="s">
        <v>695</v>
      </c>
      <c r="G219" s="38">
        <f ca="1" t="shared" si="3"/>
        <v>0.5588893047210828</v>
      </c>
    </row>
    <row r="220" spans="1:7" ht="14.25">
      <c r="A220" s="36" t="s">
        <v>696</v>
      </c>
      <c r="B220" s="39" t="s">
        <v>697</v>
      </c>
      <c r="C220" s="36" t="s">
        <v>698</v>
      </c>
      <c r="G220" s="38">
        <f ca="1" t="shared" si="3"/>
        <v>0.259065550030285</v>
      </c>
    </row>
    <row r="221" spans="1:7" ht="14.25">
      <c r="A221" s="36" t="s">
        <v>699</v>
      </c>
      <c r="B221" s="39" t="s">
        <v>700</v>
      </c>
      <c r="C221" s="36" t="s">
        <v>701</v>
      </c>
      <c r="G221" s="38">
        <f ca="1" t="shared" si="3"/>
        <v>0.2187501545230468</v>
      </c>
    </row>
    <row r="222" spans="1:7" ht="14.25">
      <c r="A222" s="36" t="s">
        <v>702</v>
      </c>
      <c r="B222" s="39" t="s">
        <v>703</v>
      </c>
      <c r="C222" s="36" t="s">
        <v>704</v>
      </c>
      <c r="G222" s="38">
        <f ca="1" t="shared" si="3"/>
        <v>0.7623802954276018</v>
      </c>
    </row>
    <row r="223" spans="1:7" ht="14.25">
      <c r="A223" s="36" t="s">
        <v>705</v>
      </c>
      <c r="B223" s="39" t="s">
        <v>706</v>
      </c>
      <c r="C223" s="36" t="s">
        <v>707</v>
      </c>
      <c r="G223" s="38">
        <f ca="1" t="shared" si="3"/>
        <v>0.895657718378861</v>
      </c>
    </row>
    <row r="224" spans="1:7" ht="14.25">
      <c r="A224" s="36" t="s">
        <v>708</v>
      </c>
      <c r="B224" s="39" t="s">
        <v>708</v>
      </c>
      <c r="C224" s="36" t="s">
        <v>709</v>
      </c>
      <c r="G224" s="38">
        <f ca="1" t="shared" si="3"/>
        <v>0.9999135019122884</v>
      </c>
    </row>
    <row r="225" spans="1:7" ht="14.25">
      <c r="A225" s="36" t="s">
        <v>710</v>
      </c>
      <c r="B225" s="39" t="s">
        <v>711</v>
      </c>
      <c r="C225" s="36" t="s">
        <v>712</v>
      </c>
      <c r="G225" s="38">
        <f ca="1" t="shared" si="3"/>
        <v>0.04555894449230746</v>
      </c>
    </row>
    <row r="226" spans="1:7" ht="14.25">
      <c r="A226" s="36" t="s">
        <v>713</v>
      </c>
      <c r="B226" s="39" t="s">
        <v>714</v>
      </c>
      <c r="C226" s="36" t="s">
        <v>715</v>
      </c>
      <c r="G226" s="38">
        <f ca="1" t="shared" si="3"/>
        <v>0.6634713148839904</v>
      </c>
    </row>
    <row r="227" spans="1:7" ht="14.25">
      <c r="A227" s="36" t="s">
        <v>716</v>
      </c>
      <c r="B227" s="39" t="s">
        <v>717</v>
      </c>
      <c r="C227" s="36" t="s">
        <v>718</v>
      </c>
      <c r="G227" s="38">
        <f ca="1" t="shared" si="3"/>
        <v>0.8503028129371197</v>
      </c>
    </row>
    <row r="228" spans="1:7" ht="14.25">
      <c r="A228" s="36" t="s">
        <v>719</v>
      </c>
      <c r="B228" s="39" t="s">
        <v>720</v>
      </c>
      <c r="C228" s="36" t="s">
        <v>721</v>
      </c>
      <c r="G228" s="38">
        <f ca="1" t="shared" si="3"/>
        <v>0.02720533881771292</v>
      </c>
    </row>
    <row r="229" spans="1:7" ht="14.25">
      <c r="A229" s="36" t="s">
        <v>722</v>
      </c>
      <c r="B229" s="39" t="s">
        <v>723</v>
      </c>
      <c r="C229" s="36" t="s">
        <v>724</v>
      </c>
      <c r="G229" s="38">
        <f ca="1" t="shared" si="3"/>
        <v>0.006731925310242914</v>
      </c>
    </row>
    <row r="230" spans="1:7" ht="14.25">
      <c r="A230" s="36" t="s">
        <v>725</v>
      </c>
      <c r="B230" s="39" t="s">
        <v>726</v>
      </c>
      <c r="C230" s="36" t="s">
        <v>727</v>
      </c>
      <c r="G230" s="38">
        <f ca="1" t="shared" si="3"/>
        <v>0.5715980791305411</v>
      </c>
    </row>
    <row r="231" spans="1:7" ht="14.25">
      <c r="A231" s="36" t="s">
        <v>728</v>
      </c>
      <c r="B231" s="39" t="s">
        <v>729</v>
      </c>
      <c r="C231" s="36" t="s">
        <v>730</v>
      </c>
      <c r="G231" s="38">
        <f ca="1" t="shared" si="3"/>
        <v>0.47636884659567613</v>
      </c>
    </row>
    <row r="232" spans="1:7" ht="14.25">
      <c r="A232" s="36" t="s">
        <v>731</v>
      </c>
      <c r="B232" s="39" t="s">
        <v>732</v>
      </c>
      <c r="C232" s="36" t="s">
        <v>733</v>
      </c>
      <c r="G232" s="38">
        <f ca="1" t="shared" si="3"/>
        <v>0.14040361709750315</v>
      </c>
    </row>
    <row r="233" spans="1:7" ht="14.25">
      <c r="A233" s="36" t="s">
        <v>502</v>
      </c>
      <c r="B233" s="39" t="s">
        <v>734</v>
      </c>
      <c r="C233" s="36" t="s">
        <v>735</v>
      </c>
      <c r="G233" s="38">
        <f ca="1" t="shared" si="3"/>
        <v>0.2995107880870398</v>
      </c>
    </row>
    <row r="234" spans="1:7" ht="14.25">
      <c r="A234" s="36" t="s">
        <v>736</v>
      </c>
      <c r="B234" s="39" t="s">
        <v>737</v>
      </c>
      <c r="C234" s="36" t="s">
        <v>738</v>
      </c>
      <c r="G234" s="38">
        <f ca="1" t="shared" si="3"/>
        <v>0.7504779719990811</v>
      </c>
    </row>
    <row r="235" spans="1:7" ht="14.25">
      <c r="A235" s="36" t="s">
        <v>739</v>
      </c>
      <c r="B235" s="39" t="s">
        <v>740</v>
      </c>
      <c r="C235" s="36" t="s">
        <v>741</v>
      </c>
      <c r="G235" s="38">
        <f ca="1" t="shared" si="3"/>
        <v>0.8600227929248887</v>
      </c>
    </row>
    <row r="236" spans="1:7" ht="14.25">
      <c r="A236" s="36" t="s">
        <v>742</v>
      </c>
      <c r="B236" s="39" t="s">
        <v>743</v>
      </c>
      <c r="C236" s="36" t="s">
        <v>744</v>
      </c>
      <c r="G236" s="38">
        <f ca="1" t="shared" si="3"/>
        <v>0.5087802510602946</v>
      </c>
    </row>
    <row r="237" spans="1:7" ht="14.25">
      <c r="A237" s="36" t="s">
        <v>745</v>
      </c>
      <c r="B237" s="39" t="s">
        <v>746</v>
      </c>
      <c r="C237" s="36" t="s">
        <v>747</v>
      </c>
      <c r="G237" s="38">
        <f ca="1" t="shared" si="3"/>
        <v>0.5532229901573404</v>
      </c>
    </row>
    <row r="238" spans="1:7" ht="14.25">
      <c r="A238" s="36" t="s">
        <v>748</v>
      </c>
      <c r="B238" s="39" t="s">
        <v>749</v>
      </c>
      <c r="C238" s="36" t="s">
        <v>750</v>
      </c>
      <c r="G238" s="38">
        <f ca="1" t="shared" si="3"/>
        <v>0.6398878546188318</v>
      </c>
    </row>
    <row r="239" spans="1:7" ht="14.25">
      <c r="A239" s="36" t="s">
        <v>751</v>
      </c>
      <c r="B239" s="39" t="s">
        <v>752</v>
      </c>
      <c r="C239" s="36" t="s">
        <v>753</v>
      </c>
      <c r="G239" s="38">
        <f ca="1" t="shared" si="3"/>
        <v>0.4721802472756469</v>
      </c>
    </row>
    <row r="240" spans="1:7" ht="14.25">
      <c r="A240" s="36" t="s">
        <v>754</v>
      </c>
      <c r="B240" s="39" t="s">
        <v>755</v>
      </c>
      <c r="C240" s="36" t="s">
        <v>756</v>
      </c>
      <c r="G240" s="38">
        <f ca="1" t="shared" si="3"/>
        <v>0.2991309288414856</v>
      </c>
    </row>
    <row r="241" spans="1:7" ht="14.25">
      <c r="A241" s="36" t="s">
        <v>757</v>
      </c>
      <c r="B241" s="39" t="s">
        <v>758</v>
      </c>
      <c r="C241" s="36" t="s">
        <v>759</v>
      </c>
      <c r="G241" s="38">
        <f ca="1" t="shared" si="3"/>
        <v>0.061408531364187446</v>
      </c>
    </row>
    <row r="242" spans="1:7" ht="14.25">
      <c r="A242" s="36" t="s">
        <v>490</v>
      </c>
      <c r="B242" s="39" t="s">
        <v>760</v>
      </c>
      <c r="C242" s="36" t="s">
        <v>761</v>
      </c>
      <c r="G242" s="38">
        <f ca="1" t="shared" si="3"/>
        <v>0.5309520323108223</v>
      </c>
    </row>
    <row r="243" spans="1:7" ht="14.25">
      <c r="A243" s="36" t="s">
        <v>762</v>
      </c>
      <c r="B243" s="39" t="s">
        <v>763</v>
      </c>
      <c r="C243" s="36" t="s">
        <v>764</v>
      </c>
      <c r="G243" s="38">
        <f ca="1" t="shared" si="3"/>
        <v>0.862852500619677</v>
      </c>
    </row>
    <row r="244" spans="1:7" ht="14.25">
      <c r="A244" s="36" t="s">
        <v>765</v>
      </c>
      <c r="B244" s="39" t="s">
        <v>766</v>
      </c>
      <c r="C244" s="36" t="s">
        <v>767</v>
      </c>
      <c r="G244" s="38">
        <f ca="1" t="shared" si="3"/>
        <v>0.3066068950035423</v>
      </c>
    </row>
    <row r="245" spans="1:7" ht="14.25">
      <c r="A245" s="36" t="s">
        <v>768</v>
      </c>
      <c r="B245" s="39" t="s">
        <v>769</v>
      </c>
      <c r="C245" s="36" t="s">
        <v>770</v>
      </c>
      <c r="G245" s="38">
        <f ca="1" t="shared" si="3"/>
        <v>0.002090280375218523</v>
      </c>
    </row>
    <row r="246" spans="1:7" ht="14.25">
      <c r="A246" s="36" t="s">
        <v>771</v>
      </c>
      <c r="B246" s="39" t="s">
        <v>772</v>
      </c>
      <c r="C246" s="36" t="s">
        <v>773</v>
      </c>
      <c r="G246" s="38">
        <f ca="1" t="shared" si="3"/>
        <v>0.010007665841332614</v>
      </c>
    </row>
    <row r="247" spans="1:7" ht="14.25">
      <c r="A247" s="36" t="s">
        <v>774</v>
      </c>
      <c r="B247" s="39" t="s">
        <v>775</v>
      </c>
      <c r="C247" s="36" t="s">
        <v>776</v>
      </c>
      <c r="G247" s="38">
        <f ca="1" t="shared" si="3"/>
        <v>0.20668094308584228</v>
      </c>
    </row>
    <row r="248" spans="1:7" ht="14.25">
      <c r="A248" s="36" t="s">
        <v>777</v>
      </c>
      <c r="B248" s="39" t="s">
        <v>778</v>
      </c>
      <c r="C248" s="36" t="s">
        <v>779</v>
      </c>
      <c r="G248" s="38">
        <f ca="1" t="shared" si="3"/>
        <v>0.6937332339844542</v>
      </c>
    </row>
    <row r="249" spans="1:7" ht="14.25">
      <c r="A249" s="36" t="s">
        <v>780</v>
      </c>
      <c r="B249" s="39" t="s">
        <v>781</v>
      </c>
      <c r="C249" s="36" t="s">
        <v>782</v>
      </c>
      <c r="G249" s="38">
        <f ca="1" t="shared" si="3"/>
        <v>0.8941239134620371</v>
      </c>
    </row>
    <row r="250" spans="1:7" ht="14.25">
      <c r="A250" s="36" t="s">
        <v>783</v>
      </c>
      <c r="B250" s="39" t="s">
        <v>784</v>
      </c>
      <c r="C250" s="36" t="s">
        <v>785</v>
      </c>
      <c r="G250" s="38">
        <f ca="1" t="shared" si="3"/>
        <v>0.062466315158023145</v>
      </c>
    </row>
    <row r="251" spans="1:7" ht="14.25">
      <c r="A251" s="36" t="s">
        <v>786</v>
      </c>
      <c r="B251" s="39" t="s">
        <v>787</v>
      </c>
      <c r="C251" s="36" t="s">
        <v>788</v>
      </c>
      <c r="G251" s="38">
        <f ca="1" t="shared" si="3"/>
        <v>0.8598020024350932</v>
      </c>
    </row>
    <row r="252" spans="1:7" ht="14.25">
      <c r="A252" s="36" t="s">
        <v>789</v>
      </c>
      <c r="B252" s="39" t="s">
        <v>790</v>
      </c>
      <c r="C252" s="36" t="s">
        <v>791</v>
      </c>
      <c r="G252" s="38">
        <f ca="1" t="shared" si="3"/>
        <v>0.5813805969872796</v>
      </c>
    </row>
    <row r="253" spans="1:7" ht="14.25">
      <c r="A253" s="36" t="s">
        <v>792</v>
      </c>
      <c r="B253" s="39" t="s">
        <v>793</v>
      </c>
      <c r="C253" s="36" t="s">
        <v>794</v>
      </c>
      <c r="G253" s="38">
        <f ca="1" t="shared" si="3"/>
        <v>0.8773088390186565</v>
      </c>
    </row>
    <row r="254" spans="1:7" ht="14.25">
      <c r="A254" s="36" t="s">
        <v>795</v>
      </c>
      <c r="B254" s="39" t="s">
        <v>796</v>
      </c>
      <c r="C254" s="36" t="s">
        <v>797</v>
      </c>
      <c r="G254" s="38">
        <f ca="1" t="shared" si="3"/>
        <v>0.12278939194245186</v>
      </c>
    </row>
    <row r="255" spans="1:7" ht="14.25">
      <c r="A255" s="36" t="s">
        <v>798</v>
      </c>
      <c r="B255" s="39" t="s">
        <v>798</v>
      </c>
      <c r="C255" s="36" t="s">
        <v>799</v>
      </c>
      <c r="G255" s="38">
        <f ca="1" t="shared" si="3"/>
        <v>0.7913112375510796</v>
      </c>
    </row>
    <row r="256" spans="1:7" ht="14.25">
      <c r="A256" s="36" t="s">
        <v>800</v>
      </c>
      <c r="B256" s="39" t="s">
        <v>801</v>
      </c>
      <c r="C256" s="36" t="s">
        <v>802</v>
      </c>
      <c r="G256" s="38">
        <f ca="1" t="shared" si="3"/>
        <v>0.9433997978906683</v>
      </c>
    </row>
    <row r="257" spans="1:7" ht="14.25">
      <c r="A257" s="36" t="s">
        <v>803</v>
      </c>
      <c r="B257" s="39" t="s">
        <v>804</v>
      </c>
      <c r="C257" s="36" t="s">
        <v>805</v>
      </c>
      <c r="G257" s="38">
        <f aca="true" ca="1" t="shared" si="4" ref="G257:G320">RAND()</f>
        <v>0.869750252348656</v>
      </c>
    </row>
    <row r="258" spans="1:7" ht="14.25">
      <c r="A258" s="36" t="s">
        <v>806</v>
      </c>
      <c r="B258" s="39" t="s">
        <v>807</v>
      </c>
      <c r="C258" s="36" t="s">
        <v>808</v>
      </c>
      <c r="G258" s="38">
        <f ca="1" t="shared" si="4"/>
        <v>0.08569089946839176</v>
      </c>
    </row>
    <row r="259" spans="1:7" ht="14.25">
      <c r="A259" s="36" t="s">
        <v>809</v>
      </c>
      <c r="B259" s="39" t="s">
        <v>810</v>
      </c>
      <c r="C259" s="36" t="s">
        <v>811</v>
      </c>
      <c r="G259" s="38">
        <f ca="1" t="shared" si="4"/>
        <v>0.49017070805206475</v>
      </c>
    </row>
    <row r="260" spans="1:7" ht="14.25">
      <c r="A260" s="36" t="s">
        <v>812</v>
      </c>
      <c r="B260" s="39" t="s">
        <v>813</v>
      </c>
      <c r="C260" s="36" t="s">
        <v>814</v>
      </c>
      <c r="G260" s="38">
        <f ca="1" t="shared" si="4"/>
        <v>0.8080733199399682</v>
      </c>
    </row>
    <row r="261" spans="1:7" ht="14.25">
      <c r="A261" s="36" t="s">
        <v>815</v>
      </c>
      <c r="B261" s="39" t="s">
        <v>816</v>
      </c>
      <c r="C261" s="36" t="s">
        <v>817</v>
      </c>
      <c r="G261" s="38">
        <f ca="1" t="shared" si="4"/>
        <v>0.7422623781532616</v>
      </c>
    </row>
    <row r="262" spans="1:7" ht="14.25">
      <c r="A262" s="36" t="s">
        <v>818</v>
      </c>
      <c r="B262" s="39" t="s">
        <v>819</v>
      </c>
      <c r="C262" s="36" t="s">
        <v>820</v>
      </c>
      <c r="G262" s="38">
        <f ca="1" t="shared" si="4"/>
        <v>0.8280547614722349</v>
      </c>
    </row>
    <row r="263" spans="1:7" ht="14.25">
      <c r="A263" s="36" t="s">
        <v>821</v>
      </c>
      <c r="B263" s="39" t="s">
        <v>822</v>
      </c>
      <c r="C263" s="36" t="s">
        <v>823</v>
      </c>
      <c r="G263" s="38">
        <f ca="1" t="shared" si="4"/>
        <v>0.7463402418856329</v>
      </c>
    </row>
    <row r="264" spans="1:7" ht="14.25">
      <c r="A264" s="36" t="s">
        <v>824</v>
      </c>
      <c r="B264" s="39" t="s">
        <v>824</v>
      </c>
      <c r="C264" s="36" t="s">
        <v>825</v>
      </c>
      <c r="G264" s="38">
        <f ca="1" t="shared" si="4"/>
        <v>0.13261668104723023</v>
      </c>
    </row>
    <row r="265" spans="1:7" ht="14.25">
      <c r="A265" s="36" t="s">
        <v>826</v>
      </c>
      <c r="B265" s="39" t="s">
        <v>827</v>
      </c>
      <c r="C265" s="36" t="s">
        <v>828</v>
      </c>
      <c r="G265" s="38">
        <f ca="1" t="shared" si="4"/>
        <v>0.13166823448960363</v>
      </c>
    </row>
    <row r="266" spans="1:7" ht="14.25">
      <c r="A266" s="36" t="s">
        <v>829</v>
      </c>
      <c r="B266" s="39" t="s">
        <v>830</v>
      </c>
      <c r="C266" s="36" t="s">
        <v>831</v>
      </c>
      <c r="G266" s="38">
        <f ca="1" t="shared" si="4"/>
        <v>0.6244194897894559</v>
      </c>
    </row>
    <row r="267" spans="1:7" ht="14.25">
      <c r="A267" s="36" t="s">
        <v>832</v>
      </c>
      <c r="B267" s="39" t="s">
        <v>833</v>
      </c>
      <c r="C267" s="36" t="s">
        <v>834</v>
      </c>
      <c r="G267" s="38">
        <f ca="1" t="shared" si="4"/>
        <v>0.3919953290142999</v>
      </c>
    </row>
    <row r="268" spans="1:7" ht="14.25">
      <c r="A268" s="36" t="s">
        <v>835</v>
      </c>
      <c r="B268" s="39" t="s">
        <v>836</v>
      </c>
      <c r="C268" s="36" t="s">
        <v>837</v>
      </c>
      <c r="G268" s="38">
        <f ca="1" t="shared" si="4"/>
        <v>0.8697665035129711</v>
      </c>
    </row>
    <row r="269" spans="1:7" ht="14.25">
      <c r="A269" s="36" t="s">
        <v>838</v>
      </c>
      <c r="B269" s="39" t="s">
        <v>839</v>
      </c>
      <c r="C269" s="36" t="s">
        <v>840</v>
      </c>
      <c r="G269" s="38">
        <f ca="1" t="shared" si="4"/>
        <v>0.1875070715283258</v>
      </c>
    </row>
    <row r="270" spans="1:7" ht="14.25">
      <c r="A270" s="36" t="s">
        <v>841</v>
      </c>
      <c r="B270" s="39" t="s">
        <v>842</v>
      </c>
      <c r="C270" s="36" t="s">
        <v>843</v>
      </c>
      <c r="G270" s="38">
        <f ca="1" t="shared" si="4"/>
        <v>0.4155729573952911</v>
      </c>
    </row>
    <row r="271" spans="1:7" ht="14.25">
      <c r="A271" s="36" t="s">
        <v>844</v>
      </c>
      <c r="B271" s="39" t="s">
        <v>845</v>
      </c>
      <c r="C271" s="36" t="s">
        <v>846</v>
      </c>
      <c r="G271" s="38">
        <f ca="1" t="shared" si="4"/>
        <v>0.5806581907049742</v>
      </c>
    </row>
    <row r="272" spans="1:7" ht="14.25">
      <c r="A272" s="36" t="s">
        <v>847</v>
      </c>
      <c r="B272" s="39" t="s">
        <v>848</v>
      </c>
      <c r="C272" s="36" t="s">
        <v>849</v>
      </c>
      <c r="G272" s="38">
        <f ca="1" t="shared" si="4"/>
        <v>0.2074096539725172</v>
      </c>
    </row>
    <row r="273" spans="1:7" ht="14.25">
      <c r="A273" s="36" t="s">
        <v>850</v>
      </c>
      <c r="B273" s="39" t="s">
        <v>851</v>
      </c>
      <c r="C273" s="36" t="s">
        <v>852</v>
      </c>
      <c r="G273" s="38">
        <f ca="1" t="shared" si="4"/>
        <v>0.7446508550693869</v>
      </c>
    </row>
    <row r="274" spans="1:7" ht="14.25">
      <c r="A274" s="36" t="s">
        <v>853</v>
      </c>
      <c r="B274" s="39" t="s">
        <v>854</v>
      </c>
      <c r="C274" s="36" t="s">
        <v>855</v>
      </c>
      <c r="G274" s="38">
        <f ca="1" t="shared" si="4"/>
        <v>0.5218332366673657</v>
      </c>
    </row>
    <row r="275" spans="1:7" ht="14.25">
      <c r="A275" s="36" t="s">
        <v>856</v>
      </c>
      <c r="B275" s="39" t="s">
        <v>857</v>
      </c>
      <c r="C275" s="36" t="s">
        <v>858</v>
      </c>
      <c r="G275" s="38">
        <f ca="1" t="shared" si="4"/>
        <v>0.23426611320750346</v>
      </c>
    </row>
    <row r="276" spans="1:7" ht="14.25">
      <c r="A276" s="36" t="s">
        <v>859</v>
      </c>
      <c r="B276" s="39" t="s">
        <v>860</v>
      </c>
      <c r="C276" s="36" t="s">
        <v>861</v>
      </c>
      <c r="G276" s="38">
        <f ca="1" t="shared" si="4"/>
        <v>0.8295382539018008</v>
      </c>
    </row>
    <row r="277" spans="1:7" ht="14.25">
      <c r="A277" s="36" t="s">
        <v>862</v>
      </c>
      <c r="B277" s="39" t="s">
        <v>862</v>
      </c>
      <c r="C277" s="36" t="s">
        <v>863</v>
      </c>
      <c r="G277" s="38">
        <f ca="1" t="shared" si="4"/>
        <v>0.7997162915883147</v>
      </c>
    </row>
    <row r="278" spans="1:7" ht="14.25">
      <c r="A278" s="36" t="s">
        <v>864</v>
      </c>
      <c r="B278" s="39" t="s">
        <v>864</v>
      </c>
      <c r="C278" s="36" t="s">
        <v>865</v>
      </c>
      <c r="G278" s="38">
        <f ca="1" t="shared" si="4"/>
        <v>0.9521460279183076</v>
      </c>
    </row>
    <row r="279" spans="1:7" ht="14.25">
      <c r="A279" s="36" t="s">
        <v>866</v>
      </c>
      <c r="B279" s="39" t="s">
        <v>867</v>
      </c>
      <c r="C279" s="36" t="s">
        <v>868</v>
      </c>
      <c r="G279" s="38">
        <f ca="1" t="shared" si="4"/>
        <v>0.20058882980816084</v>
      </c>
    </row>
    <row r="280" spans="1:7" ht="14.25">
      <c r="A280" s="36" t="s">
        <v>869</v>
      </c>
      <c r="B280" s="39" t="s">
        <v>870</v>
      </c>
      <c r="C280" s="36" t="s">
        <v>871</v>
      </c>
      <c r="G280" s="38">
        <f ca="1" t="shared" si="4"/>
        <v>0.09975420509600852</v>
      </c>
    </row>
    <row r="281" spans="1:7" ht="14.25">
      <c r="A281" s="36" t="s">
        <v>872</v>
      </c>
      <c r="B281" s="39" t="s">
        <v>873</v>
      </c>
      <c r="C281" s="36" t="s">
        <v>874</v>
      </c>
      <c r="G281" s="38">
        <f ca="1" t="shared" si="4"/>
        <v>0.25927730507097113</v>
      </c>
    </row>
    <row r="282" spans="1:7" ht="14.25">
      <c r="A282" s="36" t="s">
        <v>875</v>
      </c>
      <c r="B282" s="39" t="s">
        <v>876</v>
      </c>
      <c r="C282" s="36" t="s">
        <v>877</v>
      </c>
      <c r="G282" s="38">
        <f ca="1" t="shared" si="4"/>
        <v>0.12860391238124613</v>
      </c>
    </row>
    <row r="283" spans="1:7" ht="14.25">
      <c r="A283" s="36" t="s">
        <v>878</v>
      </c>
      <c r="B283" s="39" t="s">
        <v>879</v>
      </c>
      <c r="C283" s="36" t="s">
        <v>880</v>
      </c>
      <c r="G283" s="38">
        <f ca="1" t="shared" si="4"/>
        <v>0.21973180139900972</v>
      </c>
    </row>
    <row r="284" spans="1:7" ht="14.25">
      <c r="A284" s="36" t="s">
        <v>881</v>
      </c>
      <c r="B284" s="39" t="s">
        <v>882</v>
      </c>
      <c r="C284" s="36" t="s">
        <v>883</v>
      </c>
      <c r="G284" s="38">
        <f ca="1" t="shared" si="4"/>
        <v>0.7683285999255958</v>
      </c>
    </row>
    <row r="285" spans="1:7" ht="14.25">
      <c r="A285" s="36" t="s">
        <v>884</v>
      </c>
      <c r="B285" s="39" t="s">
        <v>885</v>
      </c>
      <c r="C285" s="36" t="s">
        <v>886</v>
      </c>
      <c r="G285" s="38">
        <f ca="1" t="shared" si="4"/>
        <v>0.9811055397504431</v>
      </c>
    </row>
    <row r="286" spans="1:7" ht="14.25">
      <c r="A286" s="36" t="s">
        <v>887</v>
      </c>
      <c r="B286" s="39" t="s">
        <v>787</v>
      </c>
      <c r="C286" s="36" t="s">
        <v>888</v>
      </c>
      <c r="G286" s="38">
        <f ca="1" t="shared" si="4"/>
        <v>0.438300292653401</v>
      </c>
    </row>
    <row r="287" spans="1:7" ht="14.25">
      <c r="A287" s="36" t="s">
        <v>889</v>
      </c>
      <c r="B287" s="39" t="s">
        <v>890</v>
      </c>
      <c r="C287" s="36" t="s">
        <v>891</v>
      </c>
      <c r="G287" s="38">
        <f ca="1" t="shared" si="4"/>
        <v>0.7318287366549932</v>
      </c>
    </row>
    <row r="288" spans="1:7" ht="14.25">
      <c r="A288" s="36" t="s">
        <v>892</v>
      </c>
      <c r="B288" s="39" t="s">
        <v>893</v>
      </c>
      <c r="C288" s="36" t="s">
        <v>894</v>
      </c>
      <c r="G288" s="38">
        <f ca="1" t="shared" si="4"/>
        <v>0.29663610631377657</v>
      </c>
    </row>
    <row r="289" spans="1:7" ht="14.25">
      <c r="A289" s="36" t="s">
        <v>895</v>
      </c>
      <c r="B289" s="39" t="s">
        <v>896</v>
      </c>
      <c r="C289" s="36" t="s">
        <v>897</v>
      </c>
      <c r="G289" s="38">
        <f ca="1" t="shared" si="4"/>
        <v>0.983601175691375</v>
      </c>
    </row>
    <row r="290" spans="1:7" ht="14.25">
      <c r="A290" s="36" t="s">
        <v>898</v>
      </c>
      <c r="B290" s="39" t="s">
        <v>899</v>
      </c>
      <c r="C290" s="36" t="s">
        <v>900</v>
      </c>
      <c r="G290" s="38">
        <f ca="1" t="shared" si="4"/>
        <v>0.5730363142834292</v>
      </c>
    </row>
    <row r="291" spans="1:7" ht="14.25">
      <c r="A291" s="36" t="s">
        <v>901</v>
      </c>
      <c r="B291" s="39" t="s">
        <v>902</v>
      </c>
      <c r="C291" s="36" t="s">
        <v>903</v>
      </c>
      <c r="G291" s="38">
        <f ca="1" t="shared" si="4"/>
        <v>0.9497941916816619</v>
      </c>
    </row>
    <row r="292" spans="1:7" ht="14.25">
      <c r="A292" s="36" t="s">
        <v>904</v>
      </c>
      <c r="B292" s="39" t="s">
        <v>904</v>
      </c>
      <c r="C292" s="36" t="s">
        <v>905</v>
      </c>
      <c r="G292" s="38">
        <f ca="1" t="shared" si="4"/>
        <v>0.17690943188919617</v>
      </c>
    </row>
    <row r="293" spans="1:7" ht="14.25">
      <c r="A293" s="36" t="s">
        <v>906</v>
      </c>
      <c r="B293" s="39" t="s">
        <v>907</v>
      </c>
      <c r="C293" s="36" t="s">
        <v>908</v>
      </c>
      <c r="G293" s="38">
        <f ca="1" t="shared" si="4"/>
        <v>0.73739969464201</v>
      </c>
    </row>
    <row r="294" spans="1:7" ht="14.25">
      <c r="A294" s="36" t="s">
        <v>909</v>
      </c>
      <c r="B294" s="39" t="s">
        <v>910</v>
      </c>
      <c r="C294" s="36" t="s">
        <v>911</v>
      </c>
      <c r="G294" s="38">
        <f ca="1" t="shared" si="4"/>
        <v>0.3407509431932356</v>
      </c>
    </row>
    <row r="295" spans="1:7" ht="14.25">
      <c r="A295" s="36" t="s">
        <v>912</v>
      </c>
      <c r="B295" s="39" t="s">
        <v>913</v>
      </c>
      <c r="C295" s="36" t="s">
        <v>914</v>
      </c>
      <c r="G295" s="38">
        <f ca="1" t="shared" si="4"/>
        <v>0.42721046460800327</v>
      </c>
    </row>
    <row r="296" spans="1:7" ht="14.25">
      <c r="A296" s="36" t="s">
        <v>915</v>
      </c>
      <c r="B296" s="39" t="s">
        <v>916</v>
      </c>
      <c r="C296" s="36" t="s">
        <v>917</v>
      </c>
      <c r="G296" s="38">
        <f ca="1" t="shared" si="4"/>
        <v>0.3988875435397792</v>
      </c>
    </row>
    <row r="297" spans="1:7" ht="14.25">
      <c r="A297" s="36" t="s">
        <v>918</v>
      </c>
      <c r="B297" s="39" t="s">
        <v>919</v>
      </c>
      <c r="C297" s="36" t="s">
        <v>920</v>
      </c>
      <c r="G297" s="38">
        <f ca="1" t="shared" si="4"/>
        <v>0.3903944468490066</v>
      </c>
    </row>
    <row r="298" spans="1:7" ht="14.25">
      <c r="A298" s="36" t="s">
        <v>921</v>
      </c>
      <c r="B298" s="39" t="s">
        <v>922</v>
      </c>
      <c r="C298" s="36" t="s">
        <v>923</v>
      </c>
      <c r="G298" s="38">
        <f ca="1" t="shared" si="4"/>
        <v>0.23359693998410958</v>
      </c>
    </row>
    <row r="299" spans="1:7" ht="14.25">
      <c r="A299" s="36" t="s">
        <v>924</v>
      </c>
      <c r="B299" s="39" t="s">
        <v>925</v>
      </c>
      <c r="C299" s="36" t="s">
        <v>926</v>
      </c>
      <c r="G299" s="38">
        <f ca="1" t="shared" si="4"/>
        <v>0.9594670951478967</v>
      </c>
    </row>
    <row r="300" spans="1:7" ht="14.25">
      <c r="A300" s="36" t="s">
        <v>927</v>
      </c>
      <c r="B300" s="39" t="s">
        <v>928</v>
      </c>
      <c r="C300" s="36" t="s">
        <v>929</v>
      </c>
      <c r="G300" s="38">
        <f ca="1" t="shared" si="4"/>
        <v>0.30714270685304235</v>
      </c>
    </row>
    <row r="301" spans="1:7" ht="14.25">
      <c r="A301" s="36" t="s">
        <v>930</v>
      </c>
      <c r="B301" s="39" t="s">
        <v>931</v>
      </c>
      <c r="C301" s="36" t="s">
        <v>932</v>
      </c>
      <c r="G301" s="38">
        <f ca="1" t="shared" si="4"/>
        <v>0.1483640815643299</v>
      </c>
    </row>
    <row r="302" spans="1:7" ht="14.25">
      <c r="A302" s="36" t="s">
        <v>933</v>
      </c>
      <c r="B302" s="39" t="s">
        <v>934</v>
      </c>
      <c r="C302" s="36" t="s">
        <v>935</v>
      </c>
      <c r="G302" s="38">
        <f ca="1" t="shared" si="4"/>
        <v>0.7084306966157039</v>
      </c>
    </row>
    <row r="303" spans="1:7" ht="14.25">
      <c r="A303" s="36" t="s">
        <v>936</v>
      </c>
      <c r="B303" s="39" t="s">
        <v>937</v>
      </c>
      <c r="C303" s="36" t="s">
        <v>280</v>
      </c>
      <c r="G303" s="38">
        <f ca="1" t="shared" si="4"/>
        <v>0.891244382221072</v>
      </c>
    </row>
    <row r="304" spans="1:7" ht="14.25">
      <c r="A304" s="36" t="s">
        <v>938</v>
      </c>
      <c r="B304" s="39" t="s">
        <v>939</v>
      </c>
      <c r="C304" s="36" t="s">
        <v>940</v>
      </c>
      <c r="G304" s="38">
        <f ca="1" t="shared" si="4"/>
        <v>0.9697917818967046</v>
      </c>
    </row>
    <row r="305" spans="1:7" ht="14.25">
      <c r="A305" s="36" t="s">
        <v>941</v>
      </c>
      <c r="B305" s="39" t="s">
        <v>942</v>
      </c>
      <c r="C305" s="36" t="s">
        <v>943</v>
      </c>
      <c r="G305" s="38">
        <f ca="1" t="shared" si="4"/>
        <v>0.10547179017370478</v>
      </c>
    </row>
    <row r="306" spans="1:7" ht="14.25">
      <c r="A306" s="36" t="s">
        <v>944</v>
      </c>
      <c r="B306" s="39" t="s">
        <v>945</v>
      </c>
      <c r="C306" s="36" t="s">
        <v>946</v>
      </c>
      <c r="G306" s="38">
        <f ca="1" t="shared" si="4"/>
        <v>0.5459382414296456</v>
      </c>
    </row>
    <row r="307" spans="1:7" ht="14.25">
      <c r="A307" s="36" t="s">
        <v>947</v>
      </c>
      <c r="B307" s="39" t="s">
        <v>948</v>
      </c>
      <c r="C307" s="36" t="s">
        <v>949</v>
      </c>
      <c r="G307" s="38">
        <f ca="1" t="shared" si="4"/>
        <v>0.4202239480732368</v>
      </c>
    </row>
    <row r="308" spans="1:7" ht="14.25">
      <c r="A308" s="36" t="s">
        <v>950</v>
      </c>
      <c r="B308" s="39" t="s">
        <v>951</v>
      </c>
      <c r="C308" s="36" t="s">
        <v>952</v>
      </c>
      <c r="G308" s="38">
        <f ca="1" t="shared" si="4"/>
        <v>0.7785759809223698</v>
      </c>
    </row>
    <row r="309" spans="1:7" ht="14.25">
      <c r="A309" s="36" t="s">
        <v>953</v>
      </c>
      <c r="B309" s="39" t="s">
        <v>954</v>
      </c>
      <c r="C309" s="36" t="s">
        <v>955</v>
      </c>
      <c r="G309" s="38">
        <f ca="1" t="shared" si="4"/>
        <v>0.45708672180871757</v>
      </c>
    </row>
    <row r="310" spans="1:7" ht="14.25">
      <c r="A310" s="36" t="s">
        <v>956</v>
      </c>
      <c r="B310" s="39" t="s">
        <v>957</v>
      </c>
      <c r="C310" s="36" t="s">
        <v>958</v>
      </c>
      <c r="G310" s="38">
        <f ca="1" t="shared" si="4"/>
        <v>0.08172878919630944</v>
      </c>
    </row>
    <row r="311" spans="1:7" ht="14.25">
      <c r="A311" s="36" t="s">
        <v>959</v>
      </c>
      <c r="B311" s="39" t="s">
        <v>960</v>
      </c>
      <c r="C311" s="36" t="s">
        <v>961</v>
      </c>
      <c r="G311" s="38">
        <f ca="1" t="shared" si="4"/>
        <v>0.6051689343119993</v>
      </c>
    </row>
    <row r="312" spans="1:7" ht="14.25">
      <c r="A312" s="36" t="s">
        <v>962</v>
      </c>
      <c r="B312" s="39" t="s">
        <v>963</v>
      </c>
      <c r="C312" s="36" t="s">
        <v>964</v>
      </c>
      <c r="G312" s="38">
        <f ca="1" t="shared" si="4"/>
        <v>0.31707552140898354</v>
      </c>
    </row>
    <row r="313" spans="1:7" ht="14.25">
      <c r="A313" s="36" t="s">
        <v>965</v>
      </c>
      <c r="B313" s="39" t="s">
        <v>966</v>
      </c>
      <c r="C313" s="36" t="s">
        <v>967</v>
      </c>
      <c r="G313" s="38">
        <f ca="1" t="shared" si="4"/>
        <v>0.29489822274420874</v>
      </c>
    </row>
    <row r="314" spans="1:7" ht="14.25">
      <c r="A314" s="36" t="s">
        <v>968</v>
      </c>
      <c r="B314" s="39" t="s">
        <v>969</v>
      </c>
      <c r="C314" s="36" t="s">
        <v>970</v>
      </c>
      <c r="G314" s="38">
        <f ca="1" t="shared" si="4"/>
        <v>0.9320997330029295</v>
      </c>
    </row>
    <row r="315" spans="1:7" ht="14.25">
      <c r="A315" s="36" t="s">
        <v>971</v>
      </c>
      <c r="B315" s="39" t="s">
        <v>972</v>
      </c>
      <c r="C315" s="36" t="s">
        <v>973</v>
      </c>
      <c r="G315" s="38">
        <f ca="1" t="shared" si="4"/>
        <v>0.8580803469033693</v>
      </c>
    </row>
    <row r="316" spans="1:7" ht="14.25">
      <c r="A316" s="36" t="s">
        <v>974</v>
      </c>
      <c r="B316" s="39" t="s">
        <v>975</v>
      </c>
      <c r="C316" s="36" t="s">
        <v>976</v>
      </c>
      <c r="G316" s="38">
        <f ca="1" t="shared" si="4"/>
        <v>0.22103379072923612</v>
      </c>
    </row>
    <row r="317" spans="1:7" ht="14.25">
      <c r="A317" s="31" t="s">
        <v>977</v>
      </c>
      <c r="B317" s="31" t="s">
        <v>978</v>
      </c>
      <c r="C317" s="31" t="s">
        <v>979</v>
      </c>
      <c r="G317" s="38">
        <f ca="1" t="shared" si="4"/>
        <v>0.5129451350576169</v>
      </c>
    </row>
    <row r="318" spans="1:7" ht="14.25">
      <c r="A318" s="31" t="s">
        <v>806</v>
      </c>
      <c r="B318" s="31" t="s">
        <v>807</v>
      </c>
      <c r="C318" s="31" t="s">
        <v>980</v>
      </c>
      <c r="G318" s="38">
        <f ca="1" t="shared" si="4"/>
        <v>0.7756077508509327</v>
      </c>
    </row>
    <row r="319" spans="1:7" ht="14.25">
      <c r="A319" s="31" t="s">
        <v>981</v>
      </c>
      <c r="B319" s="31" t="s">
        <v>982</v>
      </c>
      <c r="C319" s="31" t="s">
        <v>911</v>
      </c>
      <c r="G319" s="38">
        <f ca="1" t="shared" si="4"/>
        <v>0.01903825949375726</v>
      </c>
    </row>
    <row r="320" spans="1:7" ht="14.25">
      <c r="A320" s="31" t="s">
        <v>503</v>
      </c>
      <c r="B320" s="31" t="s">
        <v>504</v>
      </c>
      <c r="C320" s="31" t="s">
        <v>505</v>
      </c>
      <c r="G320" s="38">
        <f ca="1" t="shared" si="4"/>
        <v>0.5762012259527469</v>
      </c>
    </row>
    <row r="321" spans="1:7" ht="14.25">
      <c r="A321" s="31" t="s">
        <v>983</v>
      </c>
      <c r="B321" s="31" t="s">
        <v>983</v>
      </c>
      <c r="C321" s="31" t="s">
        <v>984</v>
      </c>
      <c r="G321" s="38">
        <f aca="true" ca="1" t="shared" si="5" ref="G321:G384">RAND()</f>
        <v>0.5862361967255627</v>
      </c>
    </row>
    <row r="322" spans="1:7" ht="14.25">
      <c r="A322" s="31" t="s">
        <v>640</v>
      </c>
      <c r="B322" s="31" t="s">
        <v>985</v>
      </c>
      <c r="C322" s="31" t="s">
        <v>642</v>
      </c>
      <c r="G322" s="38">
        <f ca="1" t="shared" si="5"/>
        <v>0.16978995080346415</v>
      </c>
    </row>
    <row r="323" spans="1:7" ht="14.25">
      <c r="A323" s="31" t="s">
        <v>986</v>
      </c>
      <c r="B323" s="31" t="s">
        <v>987</v>
      </c>
      <c r="C323" s="31" t="s">
        <v>988</v>
      </c>
      <c r="G323" s="38">
        <f ca="1" t="shared" si="5"/>
        <v>0.4611216581675235</v>
      </c>
    </row>
    <row r="324" spans="1:7" ht="14.25">
      <c r="A324" s="31" t="s">
        <v>989</v>
      </c>
      <c r="B324" s="31" t="s">
        <v>990</v>
      </c>
      <c r="C324" s="31" t="s">
        <v>991</v>
      </c>
      <c r="G324" s="38">
        <f ca="1" t="shared" si="5"/>
        <v>0.5200080823715205</v>
      </c>
    </row>
    <row r="325" spans="1:7" ht="14.25">
      <c r="A325" s="31" t="s">
        <v>992</v>
      </c>
      <c r="B325" s="31" t="s">
        <v>993</v>
      </c>
      <c r="C325" s="31" t="s">
        <v>994</v>
      </c>
      <c r="G325" s="38">
        <f ca="1" t="shared" si="5"/>
        <v>0.7265477674905916</v>
      </c>
    </row>
    <row r="326" spans="1:7" ht="14.25">
      <c r="A326" s="31" t="s">
        <v>995</v>
      </c>
      <c r="B326" s="31" t="s">
        <v>996</v>
      </c>
      <c r="C326" s="31" t="s">
        <v>997</v>
      </c>
      <c r="G326" s="38">
        <f ca="1" t="shared" si="5"/>
        <v>0.5496473738180534</v>
      </c>
    </row>
    <row r="327" spans="1:7" ht="14.25">
      <c r="A327" s="31" t="s">
        <v>998</v>
      </c>
      <c r="B327" s="31" t="s">
        <v>999</v>
      </c>
      <c r="C327" s="31" t="s">
        <v>1000</v>
      </c>
      <c r="G327" s="38">
        <f ca="1" t="shared" si="5"/>
        <v>0.2950558037544404</v>
      </c>
    </row>
    <row r="328" spans="1:7" ht="14.25">
      <c r="A328" s="31" t="s">
        <v>1001</v>
      </c>
      <c r="B328" s="31" t="s">
        <v>1002</v>
      </c>
      <c r="C328" s="31" t="s">
        <v>1003</v>
      </c>
      <c r="G328" s="38">
        <f ca="1" t="shared" si="5"/>
        <v>0.8287018354657407</v>
      </c>
    </row>
    <row r="329" spans="1:7" ht="14.25">
      <c r="A329" s="31" t="s">
        <v>1004</v>
      </c>
      <c r="B329" s="31" t="s">
        <v>1005</v>
      </c>
      <c r="C329" s="31" t="s">
        <v>1006</v>
      </c>
      <c r="G329" s="38">
        <f ca="1" t="shared" si="5"/>
        <v>0.9244770431846348</v>
      </c>
    </row>
    <row r="330" spans="1:7" ht="14.25">
      <c r="A330" s="31" t="s">
        <v>1007</v>
      </c>
      <c r="B330" s="31" t="s">
        <v>1008</v>
      </c>
      <c r="C330" s="31" t="s">
        <v>1009</v>
      </c>
      <c r="G330" s="38">
        <f ca="1" t="shared" si="5"/>
        <v>0.6457367027689211</v>
      </c>
    </row>
    <row r="331" spans="1:7" ht="14.25">
      <c r="A331" s="31" t="s">
        <v>1010</v>
      </c>
      <c r="B331" s="31" t="s">
        <v>1011</v>
      </c>
      <c r="C331" s="31" t="s">
        <v>1012</v>
      </c>
      <c r="G331" s="38">
        <f ca="1" t="shared" si="5"/>
        <v>0.793749299432561</v>
      </c>
    </row>
    <row r="332" spans="1:7" ht="14.25">
      <c r="A332" s="31" t="s">
        <v>1013</v>
      </c>
      <c r="B332" s="31" t="s">
        <v>1014</v>
      </c>
      <c r="C332" s="31" t="s">
        <v>1013</v>
      </c>
      <c r="G332" s="38">
        <f ca="1" t="shared" si="5"/>
        <v>0.5862220156366234</v>
      </c>
    </row>
    <row r="333" spans="1:7" ht="14.25">
      <c r="A333" s="31" t="s">
        <v>716</v>
      </c>
      <c r="B333" s="31" t="s">
        <v>1015</v>
      </c>
      <c r="C333" s="31" t="s">
        <v>1016</v>
      </c>
      <c r="G333" s="38">
        <f ca="1" t="shared" si="5"/>
        <v>0.4257572011117081</v>
      </c>
    </row>
    <row r="334" spans="1:7" ht="14.25">
      <c r="A334" s="31" t="s">
        <v>114</v>
      </c>
      <c r="B334" s="31" t="s">
        <v>1017</v>
      </c>
      <c r="C334" s="31" t="s">
        <v>1018</v>
      </c>
      <c r="G334" s="38">
        <f ca="1" t="shared" si="5"/>
        <v>0.4134008778363625</v>
      </c>
    </row>
    <row r="335" spans="1:7" ht="14.25">
      <c r="A335" s="31" t="s">
        <v>394</v>
      </c>
      <c r="B335" s="31" t="s">
        <v>1019</v>
      </c>
      <c r="C335" s="31" t="s">
        <v>396</v>
      </c>
      <c r="G335" s="38">
        <f ca="1" t="shared" si="5"/>
        <v>0.509683548760409</v>
      </c>
    </row>
    <row r="336" spans="1:7" ht="14.25">
      <c r="A336" s="31" t="s">
        <v>1020</v>
      </c>
      <c r="B336" s="31" t="s">
        <v>1021</v>
      </c>
      <c r="C336" s="31" t="s">
        <v>645</v>
      </c>
      <c r="G336" s="38">
        <f ca="1" t="shared" si="5"/>
        <v>0.19332463971051816</v>
      </c>
    </row>
    <row r="337" spans="1:7" ht="14.25">
      <c r="A337" s="31" t="s">
        <v>1022</v>
      </c>
      <c r="B337" s="31" t="s">
        <v>1023</v>
      </c>
      <c r="C337" s="31" t="s">
        <v>1024</v>
      </c>
      <c r="G337" s="38">
        <f ca="1" t="shared" si="5"/>
        <v>0.06583748149585578</v>
      </c>
    </row>
    <row r="338" spans="1:7" ht="14.25">
      <c r="A338" s="31" t="s">
        <v>869</v>
      </c>
      <c r="B338" s="31" t="s">
        <v>1025</v>
      </c>
      <c r="C338" s="31" t="s">
        <v>1026</v>
      </c>
      <c r="G338" s="38">
        <f ca="1" t="shared" si="5"/>
        <v>0.15441333601139995</v>
      </c>
    </row>
    <row r="339" spans="1:7" ht="14.25">
      <c r="A339" s="31" t="s">
        <v>678</v>
      </c>
      <c r="B339" s="31" t="s">
        <v>1027</v>
      </c>
      <c r="C339" s="31" t="s">
        <v>1028</v>
      </c>
      <c r="G339" s="38">
        <f ca="1" t="shared" si="5"/>
        <v>0.5790509766787357</v>
      </c>
    </row>
    <row r="340" spans="1:7" ht="14.25">
      <c r="A340" s="31" t="s">
        <v>1029</v>
      </c>
      <c r="B340" s="31" t="s">
        <v>1030</v>
      </c>
      <c r="C340" s="31" t="s">
        <v>1031</v>
      </c>
      <c r="G340" s="38">
        <f ca="1" t="shared" si="5"/>
        <v>0.7563482457688397</v>
      </c>
    </row>
    <row r="341" spans="1:7" ht="14.25">
      <c r="A341" s="31" t="s">
        <v>335</v>
      </c>
      <c r="B341" s="31" t="s">
        <v>1032</v>
      </c>
      <c r="C341" s="31" t="s">
        <v>337</v>
      </c>
      <c r="G341" s="38">
        <f ca="1" t="shared" si="5"/>
        <v>0.3538711020523322</v>
      </c>
    </row>
    <row r="342" spans="1:7" ht="14.25">
      <c r="A342" s="31" t="s">
        <v>491</v>
      </c>
      <c r="B342" s="31" t="s">
        <v>1033</v>
      </c>
      <c r="C342" s="31" t="s">
        <v>493</v>
      </c>
      <c r="G342" s="38">
        <f ca="1" t="shared" si="5"/>
        <v>0.9861388319397222</v>
      </c>
    </row>
    <row r="343" spans="1:7" ht="14.25">
      <c r="A343" s="31" t="s">
        <v>1034</v>
      </c>
      <c r="B343" s="31" t="s">
        <v>1035</v>
      </c>
      <c r="C343" s="31" t="s">
        <v>1036</v>
      </c>
      <c r="G343" s="38">
        <f ca="1" t="shared" si="5"/>
        <v>0.5629149086001846</v>
      </c>
    </row>
    <row r="344" spans="1:7" ht="14.25">
      <c r="A344" s="31" t="s">
        <v>1037</v>
      </c>
      <c r="B344" s="31" t="s">
        <v>1038</v>
      </c>
      <c r="C344" s="31" t="s">
        <v>1037</v>
      </c>
      <c r="G344" s="38">
        <f ca="1" t="shared" si="5"/>
        <v>0.4627618706679575</v>
      </c>
    </row>
    <row r="345" spans="1:7" ht="14.25">
      <c r="A345" s="31" t="s">
        <v>1039</v>
      </c>
      <c r="B345" s="31" t="s">
        <v>1040</v>
      </c>
      <c r="C345" s="31" t="s">
        <v>1041</v>
      </c>
      <c r="G345" s="38">
        <f ca="1" t="shared" si="5"/>
        <v>0.44015867296023936</v>
      </c>
    </row>
    <row r="346" spans="1:7" ht="14.25">
      <c r="A346" s="31" t="s">
        <v>1042</v>
      </c>
      <c r="B346" s="31" t="s">
        <v>1043</v>
      </c>
      <c r="C346" s="31" t="s">
        <v>1044</v>
      </c>
      <c r="G346" s="38">
        <f ca="1" t="shared" si="5"/>
        <v>0.4634759910739823</v>
      </c>
    </row>
    <row r="347" spans="1:7" ht="14.25">
      <c r="A347" s="31" t="s">
        <v>1045</v>
      </c>
      <c r="B347" s="31" t="s">
        <v>1046</v>
      </c>
      <c r="C347" s="31" t="s">
        <v>1047</v>
      </c>
      <c r="G347" s="38">
        <f ca="1" t="shared" si="5"/>
        <v>0.15740213142872905</v>
      </c>
    </row>
    <row r="348" spans="1:7" ht="14.25">
      <c r="A348" s="31" t="s">
        <v>1048</v>
      </c>
      <c r="B348" s="31" t="s">
        <v>1049</v>
      </c>
      <c r="C348" s="31" t="s">
        <v>1050</v>
      </c>
      <c r="G348" s="38">
        <f ca="1" t="shared" si="5"/>
        <v>0.45084727765397714</v>
      </c>
    </row>
    <row r="349" spans="1:7" ht="14.25">
      <c r="A349" s="31" t="s">
        <v>1051</v>
      </c>
      <c r="B349" s="31" t="s">
        <v>1052</v>
      </c>
      <c r="C349" s="31" t="s">
        <v>1053</v>
      </c>
      <c r="G349" s="38">
        <f ca="1" t="shared" si="5"/>
        <v>0.8930609959864821</v>
      </c>
    </row>
    <row r="350" spans="1:7" ht="14.25">
      <c r="A350" s="31" t="s">
        <v>1054</v>
      </c>
      <c r="B350" s="31" t="s">
        <v>1055</v>
      </c>
      <c r="C350" s="31" t="s">
        <v>1056</v>
      </c>
      <c r="G350" s="38">
        <f ca="1" t="shared" si="5"/>
        <v>0.748276739608924</v>
      </c>
    </row>
    <row r="351" spans="1:7" ht="14.25">
      <c r="A351" s="31" t="s">
        <v>1057</v>
      </c>
      <c r="B351" s="31"/>
      <c r="C351" s="31" t="s">
        <v>1058</v>
      </c>
      <c r="G351" s="38">
        <f ca="1" t="shared" si="5"/>
        <v>0.7279499973320673</v>
      </c>
    </row>
    <row r="352" spans="1:7" ht="14.25">
      <c r="A352" s="31" t="s">
        <v>1059</v>
      </c>
      <c r="B352" s="31" t="s">
        <v>1060</v>
      </c>
      <c r="C352" s="31" t="s">
        <v>1061</v>
      </c>
      <c r="G352" s="38">
        <f ca="1" t="shared" si="5"/>
        <v>0.4591615008538845</v>
      </c>
    </row>
    <row r="353" spans="1:7" ht="14.25">
      <c r="A353" s="31" t="s">
        <v>1062</v>
      </c>
      <c r="B353" s="31" t="s">
        <v>1063</v>
      </c>
      <c r="C353" s="31" t="s">
        <v>1064</v>
      </c>
      <c r="G353" s="38">
        <f ca="1" t="shared" si="5"/>
        <v>0.6292526097472733</v>
      </c>
    </row>
    <row r="354" spans="1:7" ht="14.25">
      <c r="A354" s="31" t="s">
        <v>1065</v>
      </c>
      <c r="B354" s="31" t="s">
        <v>1066</v>
      </c>
      <c r="C354" s="31" t="s">
        <v>1067</v>
      </c>
      <c r="G354" s="38">
        <f ca="1" t="shared" si="5"/>
        <v>0.6267943749058815</v>
      </c>
    </row>
    <row r="355" spans="1:7" ht="14.25">
      <c r="A355" s="31" t="s">
        <v>652</v>
      </c>
      <c r="B355" s="31" t="s">
        <v>1068</v>
      </c>
      <c r="C355" s="31" t="s">
        <v>1069</v>
      </c>
      <c r="G355" s="38">
        <f ca="1" t="shared" si="5"/>
        <v>0.37478407594497964</v>
      </c>
    </row>
    <row r="356" spans="1:7" ht="14.25">
      <c r="A356" s="31" t="s">
        <v>1070</v>
      </c>
      <c r="B356" s="31" t="s">
        <v>1071</v>
      </c>
      <c r="C356" s="31" t="s">
        <v>1072</v>
      </c>
      <c r="G356" s="38">
        <f ca="1" t="shared" si="5"/>
        <v>0.4826488824913029</v>
      </c>
    </row>
    <row r="357" spans="1:7" ht="14.25">
      <c r="A357" s="31" t="s">
        <v>1073</v>
      </c>
      <c r="B357" s="31" t="s">
        <v>1073</v>
      </c>
      <c r="C357" s="31" t="s">
        <v>1074</v>
      </c>
      <c r="G357" s="38">
        <f ca="1" t="shared" si="5"/>
        <v>0.5010429795061138</v>
      </c>
    </row>
    <row r="358" spans="1:7" ht="14.25">
      <c r="A358" s="31" t="s">
        <v>1075</v>
      </c>
      <c r="B358" s="31" t="s">
        <v>1076</v>
      </c>
      <c r="C358" s="31" t="s">
        <v>1077</v>
      </c>
      <c r="G358" s="38">
        <f ca="1" t="shared" si="5"/>
        <v>0.24654595270218227</v>
      </c>
    </row>
    <row r="359" spans="1:7" ht="14.25">
      <c r="A359" s="31" t="s">
        <v>1078</v>
      </c>
      <c r="B359" s="31" t="s">
        <v>1079</v>
      </c>
      <c r="C359" s="31" t="s">
        <v>1080</v>
      </c>
      <c r="G359" s="38">
        <f ca="1" t="shared" si="5"/>
        <v>0.08646846738286662</v>
      </c>
    </row>
    <row r="360" spans="1:7" ht="14.25">
      <c r="A360" s="31" t="s">
        <v>1081</v>
      </c>
      <c r="B360" s="31" t="s">
        <v>1082</v>
      </c>
      <c r="C360" s="31" t="s">
        <v>1083</v>
      </c>
      <c r="G360" s="38">
        <f ca="1" t="shared" si="5"/>
        <v>0.6622564712834753</v>
      </c>
    </row>
    <row r="361" spans="1:7" ht="14.25">
      <c r="A361" s="31" t="s">
        <v>1084</v>
      </c>
      <c r="B361" s="31" t="s">
        <v>1085</v>
      </c>
      <c r="C361" s="31" t="s">
        <v>1086</v>
      </c>
      <c r="G361" s="38">
        <f ca="1" t="shared" si="5"/>
        <v>0.7268056383882464</v>
      </c>
    </row>
    <row r="362" spans="1:7" ht="14.25">
      <c r="A362" s="31" t="s">
        <v>1087</v>
      </c>
      <c r="B362" s="31" t="s">
        <v>1088</v>
      </c>
      <c r="C362" s="31" t="s">
        <v>1089</v>
      </c>
      <c r="G362" s="38">
        <f ca="1" t="shared" si="5"/>
        <v>0.821806081046079</v>
      </c>
    </row>
    <row r="363" spans="1:7" ht="14.25">
      <c r="A363" s="31" t="s">
        <v>1090</v>
      </c>
      <c r="B363" s="31" t="s">
        <v>1091</v>
      </c>
      <c r="C363" s="31" t="s">
        <v>1092</v>
      </c>
      <c r="G363" s="38">
        <f ca="1" t="shared" si="5"/>
        <v>0.4855634178626316</v>
      </c>
    </row>
    <row r="364" spans="1:7" ht="14.25">
      <c r="A364" s="31" t="s">
        <v>1093</v>
      </c>
      <c r="B364" s="31" t="s">
        <v>1094</v>
      </c>
      <c r="C364" s="31" t="s">
        <v>1095</v>
      </c>
      <c r="G364" s="38">
        <f ca="1" t="shared" si="5"/>
        <v>0.21722486578301914</v>
      </c>
    </row>
    <row r="365" spans="1:7" ht="14.25">
      <c r="A365" s="31" t="s">
        <v>1096</v>
      </c>
      <c r="B365" s="31" t="s">
        <v>1097</v>
      </c>
      <c r="C365" s="31" t="s">
        <v>1098</v>
      </c>
      <c r="G365" s="38">
        <f ca="1" t="shared" si="5"/>
        <v>0.7829537457567979</v>
      </c>
    </row>
    <row r="366" spans="1:7" ht="14.25">
      <c r="A366" s="31" t="s">
        <v>1099</v>
      </c>
      <c r="B366" s="31" t="s">
        <v>1100</v>
      </c>
      <c r="C366" s="31" t="s">
        <v>1101</v>
      </c>
      <c r="G366" s="38">
        <f ca="1" t="shared" si="5"/>
        <v>0.1118247223690565</v>
      </c>
    </row>
    <row r="367" spans="1:7" ht="14.25">
      <c r="A367" s="31" t="s">
        <v>459</v>
      </c>
      <c r="B367" s="31" t="s">
        <v>1102</v>
      </c>
      <c r="C367" s="31" t="s">
        <v>461</v>
      </c>
      <c r="G367" s="38">
        <f ca="1" t="shared" si="5"/>
        <v>0.2604416677854442</v>
      </c>
    </row>
    <row r="368" spans="1:7" ht="14.25">
      <c r="A368" s="31" t="s">
        <v>1103</v>
      </c>
      <c r="B368" s="31" t="s">
        <v>1104</v>
      </c>
      <c r="C368" s="31" t="s">
        <v>1105</v>
      </c>
      <c r="G368" s="38">
        <f ca="1" t="shared" si="5"/>
        <v>0.3105411182259896</v>
      </c>
    </row>
    <row r="369" spans="1:7" ht="14.25">
      <c r="A369" s="31" t="s">
        <v>1106</v>
      </c>
      <c r="B369" s="31" t="s">
        <v>1107</v>
      </c>
      <c r="C369" s="31" t="s">
        <v>1108</v>
      </c>
      <c r="G369" s="38">
        <f ca="1" t="shared" si="5"/>
        <v>0.9137359133376739</v>
      </c>
    </row>
    <row r="370" spans="1:7" ht="14.25">
      <c r="A370" s="31" t="s">
        <v>444</v>
      </c>
      <c r="B370" s="31" t="s">
        <v>1109</v>
      </c>
      <c r="C370" s="31" t="s">
        <v>446</v>
      </c>
      <c r="G370" s="38">
        <f ca="1" t="shared" si="5"/>
        <v>0.8759774624930483</v>
      </c>
    </row>
    <row r="371" spans="1:7" ht="14.25">
      <c r="A371" s="31" t="s">
        <v>912</v>
      </c>
      <c r="B371" s="31" t="s">
        <v>913</v>
      </c>
      <c r="C371" s="31" t="s">
        <v>914</v>
      </c>
      <c r="G371" s="38">
        <f ca="1" t="shared" si="5"/>
        <v>0.29823952336771065</v>
      </c>
    </row>
    <row r="372" spans="1:7" ht="14.25">
      <c r="A372" s="31" t="s">
        <v>1110</v>
      </c>
      <c r="B372" s="31" t="s">
        <v>1111</v>
      </c>
      <c r="C372" s="31" t="s">
        <v>1112</v>
      </c>
      <c r="G372" s="38">
        <f ca="1" t="shared" si="5"/>
        <v>0.8041151463957819</v>
      </c>
    </row>
    <row r="373" spans="1:7" ht="14.25">
      <c r="A373" s="31" t="s">
        <v>1113</v>
      </c>
      <c r="B373" s="31" t="s">
        <v>1114</v>
      </c>
      <c r="C373" s="31" t="s">
        <v>1115</v>
      </c>
      <c r="G373" s="38">
        <f ca="1" t="shared" si="5"/>
        <v>0.5518806629510142</v>
      </c>
    </row>
    <row r="374" spans="1:7" ht="14.25">
      <c r="A374" s="31" t="s">
        <v>1116</v>
      </c>
      <c r="B374" s="31" t="s">
        <v>1117</v>
      </c>
      <c r="C374" s="31" t="s">
        <v>1118</v>
      </c>
      <c r="G374" s="38">
        <f ca="1" t="shared" si="5"/>
        <v>0.6205481781848081</v>
      </c>
    </row>
    <row r="375" spans="1:7" ht="14.25">
      <c r="A375" s="31" t="s">
        <v>1119</v>
      </c>
      <c r="B375" s="31" t="s">
        <v>1120</v>
      </c>
      <c r="C375" s="31" t="s">
        <v>1121</v>
      </c>
      <c r="G375" s="38">
        <f ca="1" t="shared" si="5"/>
        <v>0.10413659336709985</v>
      </c>
    </row>
    <row r="376" spans="1:7" ht="14.25">
      <c r="A376" s="31" t="s">
        <v>1122</v>
      </c>
      <c r="B376" s="31" t="s">
        <v>1123</v>
      </c>
      <c r="C376" s="31" t="s">
        <v>1124</v>
      </c>
      <c r="G376" s="38">
        <f ca="1" t="shared" si="5"/>
        <v>0.47663151114888946</v>
      </c>
    </row>
    <row r="377" spans="1:7" ht="14.25">
      <c r="A377" s="31" t="s">
        <v>953</v>
      </c>
      <c r="B377" s="31" t="s">
        <v>954</v>
      </c>
      <c r="C377" s="31" t="s">
        <v>1125</v>
      </c>
      <c r="G377" s="38">
        <f ca="1" t="shared" si="5"/>
        <v>0.03848661918467505</v>
      </c>
    </row>
    <row r="378" spans="1:7" ht="14.25">
      <c r="A378" s="31" t="s">
        <v>1126</v>
      </c>
      <c r="B378" s="31" t="s">
        <v>1127</v>
      </c>
      <c r="C378" s="31" t="s">
        <v>1128</v>
      </c>
      <c r="G378" s="38">
        <f ca="1" t="shared" si="5"/>
        <v>0.8519657504525622</v>
      </c>
    </row>
    <row r="379" spans="1:7" ht="14.25">
      <c r="A379" s="31" t="s">
        <v>1129</v>
      </c>
      <c r="B379" s="31"/>
      <c r="C379" s="31" t="s">
        <v>1130</v>
      </c>
      <c r="G379" s="38">
        <f ca="1" t="shared" si="5"/>
        <v>0.9375812178506981</v>
      </c>
    </row>
    <row r="380" spans="1:7" ht="14.25">
      <c r="A380" s="31" t="s">
        <v>1131</v>
      </c>
      <c r="B380" s="31" t="s">
        <v>1132</v>
      </c>
      <c r="C380" s="31" t="s">
        <v>1133</v>
      </c>
      <c r="G380" s="38">
        <f ca="1" t="shared" si="5"/>
        <v>0.8771552294963136</v>
      </c>
    </row>
    <row r="381" spans="1:7" ht="14.25">
      <c r="A381" s="31" t="s">
        <v>1134</v>
      </c>
      <c r="B381" s="31" t="s">
        <v>1135</v>
      </c>
      <c r="C381" s="31" t="s">
        <v>1136</v>
      </c>
      <c r="G381" s="38">
        <f ca="1" t="shared" si="5"/>
        <v>0.9979315842116441</v>
      </c>
    </row>
    <row r="382" spans="1:7" ht="14.25">
      <c r="A382" s="31" t="s">
        <v>1137</v>
      </c>
      <c r="B382" s="31" t="s">
        <v>1138</v>
      </c>
      <c r="C382" s="31" t="s">
        <v>1139</v>
      </c>
      <c r="G382" s="38">
        <f ca="1" t="shared" si="5"/>
        <v>0.8259796798263848</v>
      </c>
    </row>
    <row r="383" spans="1:7" ht="14.25">
      <c r="A383" s="31" t="s">
        <v>667</v>
      </c>
      <c r="B383" s="31" t="s">
        <v>668</v>
      </c>
      <c r="C383" s="31" t="s">
        <v>669</v>
      </c>
      <c r="G383" s="38">
        <f ca="1" t="shared" si="5"/>
        <v>0.963177145960413</v>
      </c>
    </row>
    <row r="384" spans="1:7" ht="14.25">
      <c r="A384" s="31" t="s">
        <v>1140</v>
      </c>
      <c r="B384" s="31" t="s">
        <v>1141</v>
      </c>
      <c r="C384" s="31" t="s">
        <v>1142</v>
      </c>
      <c r="G384" s="38">
        <f ca="1" t="shared" si="5"/>
        <v>0.2253125901031574</v>
      </c>
    </row>
    <row r="385" spans="1:7" ht="14.25">
      <c r="A385" s="31" t="s">
        <v>568</v>
      </c>
      <c r="B385" s="31" t="s">
        <v>1143</v>
      </c>
      <c r="C385" s="31" t="s">
        <v>1144</v>
      </c>
      <c r="G385" s="38">
        <f aca="true" ca="1" t="shared" si="6" ref="G385:G448">RAND()</f>
        <v>0.0768205355788858</v>
      </c>
    </row>
    <row r="386" spans="1:7" ht="14.25">
      <c r="A386" s="31" t="s">
        <v>1145</v>
      </c>
      <c r="B386" s="31" t="s">
        <v>1146</v>
      </c>
      <c r="C386" s="31" t="s">
        <v>1147</v>
      </c>
      <c r="G386" s="38">
        <f ca="1" t="shared" si="6"/>
        <v>0.14641313534420153</v>
      </c>
    </row>
    <row r="387" spans="1:7" ht="14.25">
      <c r="A387" s="31" t="s">
        <v>1148</v>
      </c>
      <c r="B387" s="31" t="s">
        <v>1149</v>
      </c>
      <c r="C387" s="31" t="s">
        <v>1150</v>
      </c>
      <c r="G387" s="38">
        <f ca="1" t="shared" si="6"/>
        <v>0.31453394088881437</v>
      </c>
    </row>
    <row r="388" spans="1:7" ht="14.25">
      <c r="A388" s="31" t="s">
        <v>1151</v>
      </c>
      <c r="B388" s="31" t="s">
        <v>1152</v>
      </c>
      <c r="C388" s="31" t="s">
        <v>1153</v>
      </c>
      <c r="G388" s="38">
        <f ca="1" t="shared" si="6"/>
        <v>0.8444814791463515</v>
      </c>
    </row>
    <row r="389" spans="1:7" ht="14.25">
      <c r="A389" s="31" t="s">
        <v>1154</v>
      </c>
      <c r="B389" s="31" t="s">
        <v>1155</v>
      </c>
      <c r="C389" s="31" t="s">
        <v>1156</v>
      </c>
      <c r="G389" s="38">
        <f ca="1" t="shared" si="6"/>
        <v>0.671894798724866</v>
      </c>
    </row>
    <row r="390" spans="1:7" ht="14.25">
      <c r="A390" s="31" t="s">
        <v>144</v>
      </c>
      <c r="B390" s="31" t="s">
        <v>1157</v>
      </c>
      <c r="C390" s="31" t="s">
        <v>146</v>
      </c>
      <c r="G390" s="38">
        <f ca="1" t="shared" si="6"/>
        <v>0.11798380708882927</v>
      </c>
    </row>
    <row r="391" spans="1:7" ht="14.25">
      <c r="A391" s="31" t="s">
        <v>1158</v>
      </c>
      <c r="B391" s="31" t="s">
        <v>1158</v>
      </c>
      <c r="C391" s="31" t="s">
        <v>1159</v>
      </c>
      <c r="G391" s="38">
        <f ca="1" t="shared" si="6"/>
        <v>0.16361542530946593</v>
      </c>
    </row>
    <row r="392" spans="1:7" ht="14.25">
      <c r="A392" s="31" t="s">
        <v>1160</v>
      </c>
      <c r="B392" s="31" t="s">
        <v>1160</v>
      </c>
      <c r="C392" s="31" t="s">
        <v>1161</v>
      </c>
      <c r="G392" s="38">
        <f ca="1" t="shared" si="6"/>
        <v>0.3591761808226659</v>
      </c>
    </row>
    <row r="393" spans="1:7" ht="14.25">
      <c r="A393" s="31" t="s">
        <v>1162</v>
      </c>
      <c r="B393" s="31" t="s">
        <v>1163</v>
      </c>
      <c r="C393" s="31" t="s">
        <v>1164</v>
      </c>
      <c r="G393" s="38">
        <f ca="1" t="shared" si="6"/>
        <v>0.11478816807406922</v>
      </c>
    </row>
    <row r="394" spans="1:7" ht="14.25">
      <c r="A394" s="31" t="s">
        <v>1165</v>
      </c>
      <c r="B394" s="31" t="s">
        <v>1166</v>
      </c>
      <c r="C394" s="31" t="s">
        <v>1167</v>
      </c>
      <c r="G394" s="38">
        <f ca="1" t="shared" si="6"/>
        <v>0.6762088422652435</v>
      </c>
    </row>
    <row r="395" spans="1:7" ht="14.25">
      <c r="A395" s="31" t="s">
        <v>1168</v>
      </c>
      <c r="B395" s="31" t="s">
        <v>1169</v>
      </c>
      <c r="C395" s="31" t="s">
        <v>1170</v>
      </c>
      <c r="G395" s="38">
        <f ca="1" t="shared" si="6"/>
        <v>0.9777160945889026</v>
      </c>
    </row>
    <row r="396" spans="1:7" ht="14.25">
      <c r="A396" s="31" t="s">
        <v>1171</v>
      </c>
      <c r="B396" s="31" t="s">
        <v>1172</v>
      </c>
      <c r="C396" s="31" t="s">
        <v>1173</v>
      </c>
      <c r="G396" s="38">
        <f ca="1" t="shared" si="6"/>
        <v>0.25947332086331726</v>
      </c>
    </row>
    <row r="397" spans="1:7" ht="14.25">
      <c r="A397" s="31" t="s">
        <v>1174</v>
      </c>
      <c r="B397" s="31" t="s">
        <v>1175</v>
      </c>
      <c r="C397" s="31" t="s">
        <v>499</v>
      </c>
      <c r="G397" s="38">
        <f ca="1" t="shared" si="6"/>
        <v>0.27641155156528185</v>
      </c>
    </row>
    <row r="398" spans="1:7" ht="14.25">
      <c r="A398" s="31" t="s">
        <v>1176</v>
      </c>
      <c r="B398" s="31" t="s">
        <v>1177</v>
      </c>
      <c r="C398" s="31" t="s">
        <v>1178</v>
      </c>
      <c r="G398" s="38">
        <f ca="1" t="shared" si="6"/>
        <v>0.2597678370790304</v>
      </c>
    </row>
    <row r="399" spans="1:7" ht="14.25">
      <c r="A399" s="31" t="s">
        <v>1179</v>
      </c>
      <c r="B399" s="31" t="s">
        <v>1180</v>
      </c>
      <c r="C399" s="31" t="s">
        <v>1181</v>
      </c>
      <c r="G399" s="38">
        <f ca="1" t="shared" si="6"/>
        <v>0.6599457924521053</v>
      </c>
    </row>
    <row r="400" spans="1:7" ht="14.25">
      <c r="A400" s="31" t="s">
        <v>1182</v>
      </c>
      <c r="B400" s="31" t="s">
        <v>1183</v>
      </c>
      <c r="C400" s="31" t="s">
        <v>1184</v>
      </c>
      <c r="G400" s="38">
        <f ca="1" t="shared" si="6"/>
        <v>0.6836214925414446</v>
      </c>
    </row>
    <row r="401" spans="1:7" ht="14.25">
      <c r="A401" s="31" t="s">
        <v>1185</v>
      </c>
      <c r="B401" s="31" t="s">
        <v>1185</v>
      </c>
      <c r="C401" s="31" t="s">
        <v>1186</v>
      </c>
      <c r="G401" s="38">
        <f ca="1" t="shared" si="6"/>
        <v>0.9913048151780919</v>
      </c>
    </row>
    <row r="402" spans="1:7" ht="14.25">
      <c r="A402" s="31" t="s">
        <v>618</v>
      </c>
      <c r="B402" s="31" t="s">
        <v>1187</v>
      </c>
      <c r="C402" s="31" t="s">
        <v>1188</v>
      </c>
      <c r="G402" s="38">
        <f ca="1" t="shared" si="6"/>
        <v>0.742193382295727</v>
      </c>
    </row>
    <row r="403" spans="1:7" ht="14.25">
      <c r="A403" s="31" t="s">
        <v>1189</v>
      </c>
      <c r="B403" s="31" t="s">
        <v>1190</v>
      </c>
      <c r="C403" s="31" t="s">
        <v>1191</v>
      </c>
      <c r="G403" s="38">
        <f ca="1" t="shared" si="6"/>
        <v>0.32538555201338437</v>
      </c>
    </row>
    <row r="404" spans="1:7" ht="14.25">
      <c r="A404" s="31" t="s">
        <v>1192</v>
      </c>
      <c r="B404" s="31" t="s">
        <v>1193</v>
      </c>
      <c r="C404" s="31" t="s">
        <v>1194</v>
      </c>
      <c r="G404" s="38">
        <f ca="1" t="shared" si="6"/>
        <v>0.043223849654980384</v>
      </c>
    </row>
    <row r="405" spans="1:7" ht="14.25">
      <c r="A405" s="31" t="s">
        <v>326</v>
      </c>
      <c r="B405" s="31" t="s">
        <v>1195</v>
      </c>
      <c r="C405" s="31" t="s">
        <v>328</v>
      </c>
      <c r="G405" s="38">
        <f ca="1" t="shared" si="6"/>
        <v>0.9673157082522794</v>
      </c>
    </row>
    <row r="406" spans="1:7" ht="14.25">
      <c r="A406" s="31" t="s">
        <v>1196</v>
      </c>
      <c r="B406" s="31" t="s">
        <v>1197</v>
      </c>
      <c r="C406" s="31" t="s">
        <v>1198</v>
      </c>
      <c r="G406" s="38">
        <f ca="1" t="shared" si="6"/>
        <v>0.6051557707572721</v>
      </c>
    </row>
    <row r="407" spans="1:7" ht="14.25">
      <c r="A407" s="31" t="s">
        <v>1199</v>
      </c>
      <c r="B407" s="31" t="s">
        <v>1200</v>
      </c>
      <c r="C407" s="31" t="s">
        <v>1201</v>
      </c>
      <c r="G407" s="38">
        <f ca="1" t="shared" si="6"/>
        <v>0.052397064916617</v>
      </c>
    </row>
    <row r="408" spans="1:7" ht="14.25">
      <c r="A408" s="31" t="s">
        <v>1202</v>
      </c>
      <c r="B408" s="31" t="s">
        <v>1203</v>
      </c>
      <c r="C408" s="31" t="s">
        <v>1204</v>
      </c>
      <c r="G408" s="38">
        <f ca="1" t="shared" si="6"/>
        <v>0.6793364505662489</v>
      </c>
    </row>
    <row r="409" spans="1:7" ht="14.25">
      <c r="A409" s="31" t="s">
        <v>1205</v>
      </c>
      <c r="B409" s="31" t="s">
        <v>1206</v>
      </c>
      <c r="C409" s="31" t="s">
        <v>1207</v>
      </c>
      <c r="G409" s="38">
        <f ca="1" t="shared" si="6"/>
        <v>0.9573153027315586</v>
      </c>
    </row>
    <row r="410" spans="1:7" ht="14.25">
      <c r="A410" s="31" t="s">
        <v>1208</v>
      </c>
      <c r="B410" s="31" t="s">
        <v>1209</v>
      </c>
      <c r="C410" s="31" t="s">
        <v>1210</v>
      </c>
      <c r="G410" s="38">
        <f ca="1" t="shared" si="6"/>
        <v>0.694666753265623</v>
      </c>
    </row>
    <row r="411" spans="1:7" ht="14.25">
      <c r="A411" s="31" t="s">
        <v>1211</v>
      </c>
      <c r="B411" s="31" t="s">
        <v>1212</v>
      </c>
      <c r="C411" s="31" t="s">
        <v>1213</v>
      </c>
      <c r="G411" s="38">
        <f ca="1" t="shared" si="6"/>
        <v>0.24285182327340316</v>
      </c>
    </row>
    <row r="412" spans="1:7" ht="14.25">
      <c r="A412" s="31" t="s">
        <v>1214</v>
      </c>
      <c r="B412" s="31" t="s">
        <v>1215</v>
      </c>
      <c r="C412" s="31" t="s">
        <v>1216</v>
      </c>
      <c r="G412" s="38">
        <f ca="1" t="shared" si="6"/>
        <v>0.7852026227255058</v>
      </c>
    </row>
    <row r="413" spans="1:7" ht="14.25">
      <c r="A413" s="31" t="s">
        <v>1217</v>
      </c>
      <c r="B413" s="31" t="s">
        <v>1218</v>
      </c>
      <c r="C413" s="31" t="s">
        <v>1219</v>
      </c>
      <c r="G413" s="38">
        <f ca="1" t="shared" si="6"/>
        <v>0.41564730100730785</v>
      </c>
    </row>
    <row r="414" spans="1:7" ht="14.25">
      <c r="A414" s="31" t="s">
        <v>1220</v>
      </c>
      <c r="B414" s="31" t="s">
        <v>1221</v>
      </c>
      <c r="C414" s="31" t="s">
        <v>1222</v>
      </c>
      <c r="G414" s="38">
        <f ca="1" t="shared" si="6"/>
        <v>0.8322314332881406</v>
      </c>
    </row>
    <row r="415" spans="1:7" ht="14.25">
      <c r="A415" s="31" t="s">
        <v>1223</v>
      </c>
      <c r="B415" s="31" t="s">
        <v>1224</v>
      </c>
      <c r="C415" s="31" t="s">
        <v>1225</v>
      </c>
      <c r="G415" s="38">
        <f ca="1" t="shared" si="6"/>
        <v>0.1261691543452219</v>
      </c>
    </row>
    <row r="416" spans="1:7" ht="14.25">
      <c r="A416" s="31" t="s">
        <v>1226</v>
      </c>
      <c r="B416" s="31" t="s">
        <v>1227</v>
      </c>
      <c r="C416" s="31" t="s">
        <v>1228</v>
      </c>
      <c r="G416" s="38">
        <f ca="1" t="shared" si="6"/>
        <v>0.15899875641683336</v>
      </c>
    </row>
    <row r="417" spans="1:7" ht="14.25">
      <c r="A417" s="31" t="s">
        <v>350</v>
      </c>
      <c r="B417" s="31" t="s">
        <v>1229</v>
      </c>
      <c r="C417" s="31" t="s">
        <v>1230</v>
      </c>
      <c r="G417" s="38">
        <f ca="1" t="shared" si="6"/>
        <v>0.195103736077667</v>
      </c>
    </row>
    <row r="418" spans="1:7" ht="14.25">
      <c r="A418" s="31" t="s">
        <v>1231</v>
      </c>
      <c r="B418" s="31" t="s">
        <v>1232</v>
      </c>
      <c r="C418" s="31" t="s">
        <v>1232</v>
      </c>
      <c r="G418" s="38">
        <f ca="1" t="shared" si="6"/>
        <v>0.44487567982734966</v>
      </c>
    </row>
    <row r="419" spans="1:7" ht="14.25">
      <c r="A419" s="31" t="s">
        <v>96</v>
      </c>
      <c r="B419" s="31" t="s">
        <v>97</v>
      </c>
      <c r="C419" s="31" t="s">
        <v>98</v>
      </c>
      <c r="G419" s="38">
        <f ca="1" t="shared" si="6"/>
        <v>0.36694717478756333</v>
      </c>
    </row>
    <row r="420" spans="1:7" ht="14.25">
      <c r="A420" s="31" t="s">
        <v>1233</v>
      </c>
      <c r="B420" s="31" t="s">
        <v>1234</v>
      </c>
      <c r="C420" s="31" t="s">
        <v>1235</v>
      </c>
      <c r="G420" s="38">
        <f ca="1" t="shared" si="6"/>
        <v>0.30826292412459927</v>
      </c>
    </row>
    <row r="421" spans="1:7" ht="14.25">
      <c r="A421" s="31" t="s">
        <v>1236</v>
      </c>
      <c r="B421" s="31" t="s">
        <v>1237</v>
      </c>
      <c r="C421" s="31" t="s">
        <v>1238</v>
      </c>
      <c r="G421" s="38">
        <f ca="1" t="shared" si="6"/>
        <v>0.13376996916367823</v>
      </c>
    </row>
    <row r="422" spans="1:7" ht="14.25">
      <c r="A422" s="31" t="s">
        <v>1239</v>
      </c>
      <c r="B422" s="31" t="s">
        <v>1240</v>
      </c>
      <c r="C422" s="31" t="s">
        <v>1241</v>
      </c>
      <c r="G422" s="38">
        <f ca="1" t="shared" si="6"/>
        <v>0.2740454277560737</v>
      </c>
    </row>
    <row r="423" spans="1:7" ht="14.25">
      <c r="A423" s="31" t="s">
        <v>754</v>
      </c>
      <c r="B423" s="31"/>
      <c r="C423" s="31" t="s">
        <v>1242</v>
      </c>
      <c r="G423" s="38">
        <f ca="1" t="shared" si="6"/>
        <v>0.25515367355585306</v>
      </c>
    </row>
    <row r="424" spans="1:7" ht="14.25">
      <c r="A424" s="31" t="s">
        <v>1243</v>
      </c>
      <c r="B424" s="31" t="s">
        <v>1244</v>
      </c>
      <c r="C424" s="31" t="s">
        <v>1245</v>
      </c>
      <c r="G424" s="38">
        <f ca="1" t="shared" si="6"/>
        <v>0.38944527949758</v>
      </c>
    </row>
    <row r="425" spans="1:7" ht="14.25">
      <c r="A425" s="31" t="s">
        <v>1246</v>
      </c>
      <c r="B425" s="31" t="s">
        <v>1247</v>
      </c>
      <c r="C425" s="31" t="s">
        <v>1248</v>
      </c>
      <c r="G425" s="38">
        <f ca="1" t="shared" si="6"/>
        <v>0.23455523963981362</v>
      </c>
    </row>
    <row r="426" spans="1:7" ht="14.25">
      <c r="A426" s="31" t="s">
        <v>1249</v>
      </c>
      <c r="B426" s="31" t="s">
        <v>1250</v>
      </c>
      <c r="C426" s="31" t="s">
        <v>1251</v>
      </c>
      <c r="G426" s="38">
        <f ca="1" t="shared" si="6"/>
        <v>0.0759201542092165</v>
      </c>
    </row>
    <row r="427" spans="1:7" ht="14.25">
      <c r="A427" s="31" t="s">
        <v>1252</v>
      </c>
      <c r="B427" s="31" t="s">
        <v>1253</v>
      </c>
      <c r="C427" s="31" t="s">
        <v>1252</v>
      </c>
      <c r="G427" s="38">
        <f ca="1" t="shared" si="6"/>
        <v>0.5942203245818745</v>
      </c>
    </row>
    <row r="428" spans="1:7" ht="14.25">
      <c r="A428" s="31" t="s">
        <v>1254</v>
      </c>
      <c r="B428" s="31" t="s">
        <v>1255</v>
      </c>
      <c r="C428" s="31" t="s">
        <v>1254</v>
      </c>
      <c r="G428" s="38">
        <f ca="1" t="shared" si="6"/>
        <v>0.52666844926999</v>
      </c>
    </row>
    <row r="429" spans="1:7" ht="14.25">
      <c r="A429" s="31" t="s">
        <v>829</v>
      </c>
      <c r="B429" s="31" t="s">
        <v>1256</v>
      </c>
      <c r="C429" s="31" t="s">
        <v>831</v>
      </c>
      <c r="G429" s="38">
        <f ca="1" t="shared" si="6"/>
        <v>0.22596584784231166</v>
      </c>
    </row>
    <row r="430" spans="1:7" ht="14.25">
      <c r="A430" s="31" t="s">
        <v>1257</v>
      </c>
      <c r="B430" s="31" t="s">
        <v>1258</v>
      </c>
      <c r="C430" s="31" t="s">
        <v>1258</v>
      </c>
      <c r="G430" s="38">
        <f ca="1" t="shared" si="6"/>
        <v>0.8565845344005378</v>
      </c>
    </row>
    <row r="431" spans="1:7" ht="14.25">
      <c r="A431" s="31" t="s">
        <v>1259</v>
      </c>
      <c r="B431" s="31" t="s">
        <v>1260</v>
      </c>
      <c r="C431" s="31" t="s">
        <v>1261</v>
      </c>
      <c r="G431" s="38">
        <f ca="1" t="shared" si="6"/>
        <v>0.09453625243658959</v>
      </c>
    </row>
    <row r="432" spans="1:7" ht="14.25">
      <c r="A432" s="31" t="s">
        <v>1262</v>
      </c>
      <c r="B432" s="31" t="s">
        <v>1263</v>
      </c>
      <c r="C432" s="31" t="s">
        <v>1264</v>
      </c>
      <c r="G432" s="38">
        <f ca="1" t="shared" si="6"/>
        <v>0.9035664138143187</v>
      </c>
    </row>
    <row r="433" spans="1:7" ht="14.25">
      <c r="A433" s="31" t="s">
        <v>1265</v>
      </c>
      <c r="B433" s="31" t="s">
        <v>1266</v>
      </c>
      <c r="C433" s="31" t="s">
        <v>1267</v>
      </c>
      <c r="G433" s="38">
        <f ca="1" t="shared" si="6"/>
        <v>0.15652590594478077</v>
      </c>
    </row>
    <row r="434" spans="1:7" ht="14.25">
      <c r="A434" s="31" t="s">
        <v>397</v>
      </c>
      <c r="B434" s="31" t="s">
        <v>1268</v>
      </c>
      <c r="C434" s="31" t="s">
        <v>1269</v>
      </c>
      <c r="G434" s="38">
        <f ca="1" t="shared" si="6"/>
        <v>0.7468365484187667</v>
      </c>
    </row>
    <row r="435" spans="1:7" ht="14.25">
      <c r="A435" s="31" t="s">
        <v>1270</v>
      </c>
      <c r="B435" s="31" t="s">
        <v>1271</v>
      </c>
      <c r="C435" s="31" t="s">
        <v>1272</v>
      </c>
      <c r="G435" s="38">
        <f ca="1" t="shared" si="6"/>
        <v>0.9491538802402859</v>
      </c>
    </row>
    <row r="436" spans="1:7" ht="14.25">
      <c r="A436" s="31" t="s">
        <v>405</v>
      </c>
      <c r="B436" s="31" t="s">
        <v>1273</v>
      </c>
      <c r="C436" s="31" t="s">
        <v>407</v>
      </c>
      <c r="G436" s="38">
        <f ca="1" t="shared" si="6"/>
        <v>0.28374121172249933</v>
      </c>
    </row>
    <row r="437" spans="1:7" ht="14.25">
      <c r="A437" s="31" t="s">
        <v>1274</v>
      </c>
      <c r="B437" s="31" t="s">
        <v>1275</v>
      </c>
      <c r="C437" s="31" t="s">
        <v>1276</v>
      </c>
      <c r="G437" s="38">
        <f ca="1" t="shared" si="6"/>
        <v>0.36930024801555916</v>
      </c>
    </row>
    <row r="438" spans="1:7" ht="14.25">
      <c r="A438" s="31" t="s">
        <v>1277</v>
      </c>
      <c r="B438" s="31" t="s">
        <v>1278</v>
      </c>
      <c r="C438" s="31" t="s">
        <v>1279</v>
      </c>
      <c r="G438" s="38">
        <f ca="1" t="shared" si="6"/>
        <v>0.5623220353976253</v>
      </c>
    </row>
    <row r="439" spans="1:7" ht="14.25">
      <c r="A439" s="31" t="s">
        <v>1280</v>
      </c>
      <c r="B439" s="31" t="s">
        <v>1281</v>
      </c>
      <c r="C439" s="31" t="s">
        <v>1282</v>
      </c>
      <c r="G439" s="38">
        <f ca="1" t="shared" si="6"/>
        <v>0.18308479019336898</v>
      </c>
    </row>
    <row r="440" spans="1:7" ht="14.25">
      <c r="A440" s="31" t="s">
        <v>912</v>
      </c>
      <c r="B440" s="31" t="s">
        <v>1283</v>
      </c>
      <c r="C440" s="31" t="s">
        <v>914</v>
      </c>
      <c r="G440" s="38">
        <f ca="1" t="shared" si="6"/>
        <v>0.975311083905724</v>
      </c>
    </row>
    <row r="441" spans="1:7" ht="14.25">
      <c r="A441" s="31" t="s">
        <v>1284</v>
      </c>
      <c r="B441" s="31" t="s">
        <v>1285</v>
      </c>
      <c r="C441" s="31" t="s">
        <v>1286</v>
      </c>
      <c r="G441" s="38">
        <f ca="1" t="shared" si="6"/>
        <v>0.7291282431337773</v>
      </c>
    </row>
    <row r="442" spans="1:7" ht="14.25">
      <c r="A442" s="31" t="s">
        <v>1287</v>
      </c>
      <c r="B442" s="31" t="s">
        <v>1288</v>
      </c>
      <c r="C442" s="31" t="s">
        <v>1289</v>
      </c>
      <c r="G442" s="38">
        <f ca="1" t="shared" si="6"/>
        <v>0.7536334721439593</v>
      </c>
    </row>
    <row r="443" spans="1:7" ht="14.25">
      <c r="A443" s="31" t="s">
        <v>1290</v>
      </c>
      <c r="B443" s="31" t="s">
        <v>662</v>
      </c>
      <c r="C443" s="31" t="s">
        <v>663</v>
      </c>
      <c r="G443" s="38">
        <f ca="1" t="shared" si="6"/>
        <v>0.3343344245230462</v>
      </c>
    </row>
    <row r="444" spans="1:7" ht="14.25">
      <c r="A444" s="31" t="s">
        <v>414</v>
      </c>
      <c r="B444" s="31" t="s">
        <v>1291</v>
      </c>
      <c r="C444" s="31" t="s">
        <v>1292</v>
      </c>
      <c r="G444" s="38">
        <f ca="1" t="shared" si="6"/>
        <v>0.837547526801316</v>
      </c>
    </row>
    <row r="445" spans="1:7" ht="14.25">
      <c r="A445" s="31" t="s">
        <v>1293</v>
      </c>
      <c r="B445" s="31" t="s">
        <v>1294</v>
      </c>
      <c r="C445" s="31" t="s">
        <v>1295</v>
      </c>
      <c r="G445" s="38">
        <f ca="1" t="shared" si="6"/>
        <v>0.7973524436962471</v>
      </c>
    </row>
    <row r="446" spans="1:7" ht="14.25">
      <c r="A446" s="31" t="s">
        <v>643</v>
      </c>
      <c r="B446" s="31" t="s">
        <v>1296</v>
      </c>
      <c r="C446" s="31" t="s">
        <v>1297</v>
      </c>
      <c r="G446" s="38">
        <f ca="1" t="shared" si="6"/>
        <v>0.8169431609233051</v>
      </c>
    </row>
    <row r="447" spans="1:7" ht="14.25">
      <c r="A447" s="31" t="s">
        <v>1298</v>
      </c>
      <c r="B447" s="31" t="s">
        <v>1299</v>
      </c>
      <c r="C447" s="31" t="s">
        <v>911</v>
      </c>
      <c r="G447" s="38">
        <f ca="1" t="shared" si="6"/>
        <v>0.6551437635106696</v>
      </c>
    </row>
    <row r="448" spans="1:7" ht="14.25">
      <c r="A448" s="31" t="s">
        <v>1300</v>
      </c>
      <c r="B448" s="31" t="s">
        <v>1301</v>
      </c>
      <c r="C448" s="31" t="s">
        <v>1302</v>
      </c>
      <c r="G448" s="38">
        <f ca="1" t="shared" si="6"/>
        <v>0.5070336412192606</v>
      </c>
    </row>
    <row r="449" spans="1:7" ht="14.25">
      <c r="A449" s="31" t="s">
        <v>1303</v>
      </c>
      <c r="B449" s="31" t="s">
        <v>1304</v>
      </c>
      <c r="C449" s="31" t="s">
        <v>1305</v>
      </c>
      <c r="G449" s="38">
        <f aca="true" ca="1" t="shared" si="7" ref="G449:G512">RAND()</f>
        <v>0.25472961930582283</v>
      </c>
    </row>
    <row r="450" spans="1:7" ht="14.25">
      <c r="A450" s="31" t="s">
        <v>1306</v>
      </c>
      <c r="B450" s="31" t="s">
        <v>1307</v>
      </c>
      <c r="C450" s="31" t="s">
        <v>1308</v>
      </c>
      <c r="G450" s="38">
        <f ca="1" t="shared" si="7"/>
        <v>0.5642824940080662</v>
      </c>
    </row>
    <row r="451" spans="1:7" ht="14.25">
      <c r="A451" s="31" t="s">
        <v>1309</v>
      </c>
      <c r="B451" s="31" t="s">
        <v>1310</v>
      </c>
      <c r="C451" s="31" t="s">
        <v>1311</v>
      </c>
      <c r="G451" s="38">
        <f ca="1" t="shared" si="7"/>
        <v>0.9560603318539496</v>
      </c>
    </row>
    <row r="452" spans="1:7" ht="14.25">
      <c r="A452" s="31" t="s">
        <v>998</v>
      </c>
      <c r="B452" s="31" t="s">
        <v>999</v>
      </c>
      <c r="C452" s="31" t="s">
        <v>1000</v>
      </c>
      <c r="G452" s="38">
        <f ca="1" t="shared" si="7"/>
        <v>0.5775355722006834</v>
      </c>
    </row>
    <row r="453" spans="1:7" ht="14.25">
      <c r="A453" s="31" t="s">
        <v>1312</v>
      </c>
      <c r="B453" s="31" t="s">
        <v>1313</v>
      </c>
      <c r="C453" s="31" t="s">
        <v>1314</v>
      </c>
      <c r="G453" s="38">
        <f ca="1" t="shared" si="7"/>
        <v>0.10939508468185966</v>
      </c>
    </row>
    <row r="454" spans="1:7" ht="14.25">
      <c r="A454" s="31" t="s">
        <v>1315</v>
      </c>
      <c r="B454" s="31" t="s">
        <v>1316</v>
      </c>
      <c r="C454" s="31" t="s">
        <v>1317</v>
      </c>
      <c r="G454" s="38">
        <f ca="1" t="shared" si="7"/>
        <v>0.23492660370517404</v>
      </c>
    </row>
    <row r="455" spans="1:7" ht="14.25">
      <c r="A455" s="31" t="s">
        <v>1318</v>
      </c>
      <c r="B455" s="31" t="s">
        <v>1319</v>
      </c>
      <c r="C455" s="31" t="s">
        <v>1320</v>
      </c>
      <c r="G455" s="38">
        <f ca="1" t="shared" si="7"/>
        <v>0.4715022600017247</v>
      </c>
    </row>
    <row r="456" spans="1:7" ht="14.25">
      <c r="A456" s="31" t="s">
        <v>1321</v>
      </c>
      <c r="B456" s="31" t="s">
        <v>1322</v>
      </c>
      <c r="C456" s="31" t="s">
        <v>1248</v>
      </c>
      <c r="G456" s="38">
        <f ca="1" t="shared" si="7"/>
        <v>0.1293465006078185</v>
      </c>
    </row>
    <row r="457" spans="1:7" ht="14.25">
      <c r="A457" s="31" t="s">
        <v>225</v>
      </c>
      <c r="B457" s="31" t="s">
        <v>1323</v>
      </c>
      <c r="C457" s="31" t="s">
        <v>227</v>
      </c>
      <c r="G457" s="38">
        <f ca="1" t="shared" si="7"/>
        <v>0.025413440364860485</v>
      </c>
    </row>
    <row r="458" spans="1:7" ht="14.25">
      <c r="A458" s="31" t="s">
        <v>1324</v>
      </c>
      <c r="B458" s="31" t="s">
        <v>1325</v>
      </c>
      <c r="C458" s="31" t="s">
        <v>1326</v>
      </c>
      <c r="G458" s="38">
        <f ca="1" t="shared" si="7"/>
        <v>0.13546311012459</v>
      </c>
    </row>
    <row r="459" spans="1:7" ht="14.25">
      <c r="A459" s="31" t="s">
        <v>1327</v>
      </c>
      <c r="B459" s="31" t="s">
        <v>1328</v>
      </c>
      <c r="C459" s="31" t="s">
        <v>1329</v>
      </c>
      <c r="G459" s="38">
        <f ca="1" t="shared" si="7"/>
        <v>0.8752710138114834</v>
      </c>
    </row>
    <row r="460" spans="1:7" ht="14.25">
      <c r="A460" s="31" t="s">
        <v>1330</v>
      </c>
      <c r="B460" s="31" t="s">
        <v>1331</v>
      </c>
      <c r="C460" s="31" t="s">
        <v>1332</v>
      </c>
      <c r="G460" s="38">
        <f ca="1" t="shared" si="7"/>
        <v>0.906392918205305</v>
      </c>
    </row>
    <row r="461" spans="1:7" ht="14.25">
      <c r="A461" s="31" t="s">
        <v>1333</v>
      </c>
      <c r="B461" s="31" t="s">
        <v>1333</v>
      </c>
      <c r="C461" s="31" t="s">
        <v>1333</v>
      </c>
      <c r="G461" s="38">
        <f ca="1" t="shared" si="7"/>
        <v>0.9022663310143919</v>
      </c>
    </row>
    <row r="462" spans="1:7" ht="14.25">
      <c r="A462" s="31" t="s">
        <v>1334</v>
      </c>
      <c r="B462" s="31" t="s">
        <v>1335</v>
      </c>
      <c r="C462" s="31" t="s">
        <v>1336</v>
      </c>
      <c r="G462" s="38">
        <f ca="1" t="shared" si="7"/>
        <v>0.3415360419971494</v>
      </c>
    </row>
    <row r="463" spans="1:7" ht="14.25">
      <c r="A463" s="31" t="s">
        <v>231</v>
      </c>
      <c r="B463" s="31" t="s">
        <v>1337</v>
      </c>
      <c r="C463" s="31" t="s">
        <v>1338</v>
      </c>
      <c r="G463" s="38">
        <f ca="1" t="shared" si="7"/>
        <v>0.5744526653608464</v>
      </c>
    </row>
    <row r="464" spans="1:7" ht="14.25">
      <c r="A464" s="31" t="s">
        <v>1339</v>
      </c>
      <c r="B464" s="31" t="s">
        <v>1340</v>
      </c>
      <c r="C464" s="31" t="s">
        <v>1341</v>
      </c>
      <c r="G464" s="38">
        <f ca="1" t="shared" si="7"/>
        <v>0.8502472082135482</v>
      </c>
    </row>
    <row r="465" spans="1:7" ht="14.25">
      <c r="A465" s="31" t="s">
        <v>1342</v>
      </c>
      <c r="B465" s="31" t="s">
        <v>1343</v>
      </c>
      <c r="C465" s="31" t="s">
        <v>452</v>
      </c>
      <c r="G465" s="38">
        <f ca="1" t="shared" si="7"/>
        <v>0.6480105625101231</v>
      </c>
    </row>
    <row r="466" spans="1:7" ht="14.25">
      <c r="A466" s="31" t="s">
        <v>1344</v>
      </c>
      <c r="B466" s="31" t="s">
        <v>1345</v>
      </c>
      <c r="C466" s="31" t="s">
        <v>1346</v>
      </c>
      <c r="G466" s="38">
        <f ca="1" t="shared" si="7"/>
        <v>0.41232060036571827</v>
      </c>
    </row>
    <row r="467" spans="1:7" ht="14.25">
      <c r="A467" s="31" t="s">
        <v>1347</v>
      </c>
      <c r="B467" s="31" t="s">
        <v>1348</v>
      </c>
      <c r="C467" s="31" t="s">
        <v>1349</v>
      </c>
      <c r="G467" s="38">
        <f ca="1" t="shared" si="7"/>
        <v>0.27517334544552385</v>
      </c>
    </row>
    <row r="468" spans="1:7" ht="14.25">
      <c r="A468" s="31" t="s">
        <v>1350</v>
      </c>
      <c r="B468" s="31" t="s">
        <v>1351</v>
      </c>
      <c r="C468" s="31" t="s">
        <v>1352</v>
      </c>
      <c r="G468" s="38">
        <f ca="1" t="shared" si="7"/>
        <v>0.40814952142074956</v>
      </c>
    </row>
    <row r="469" spans="1:7" ht="14.25">
      <c r="A469" s="31" t="s">
        <v>1353</v>
      </c>
      <c r="B469" s="31" t="s">
        <v>1354</v>
      </c>
      <c r="C469" s="31" t="s">
        <v>1355</v>
      </c>
      <c r="G469" s="38">
        <f ca="1" t="shared" si="7"/>
        <v>0.3877614096440021</v>
      </c>
    </row>
    <row r="470" spans="1:7" ht="14.25">
      <c r="A470" s="31" t="s">
        <v>1356</v>
      </c>
      <c r="B470" s="31" t="s">
        <v>1357</v>
      </c>
      <c r="C470" s="31" t="s">
        <v>1358</v>
      </c>
      <c r="G470" s="38">
        <f ca="1" t="shared" si="7"/>
        <v>0.7910427509791904</v>
      </c>
    </row>
    <row r="471" spans="1:7" ht="14.25">
      <c r="A471" s="31" t="s">
        <v>1359</v>
      </c>
      <c r="B471" s="31" t="s">
        <v>1360</v>
      </c>
      <c r="C471" s="31" t="s">
        <v>1361</v>
      </c>
      <c r="G471" s="38">
        <f ca="1" t="shared" si="7"/>
        <v>0.5602097243156099</v>
      </c>
    </row>
    <row r="472" spans="1:7" ht="14.25">
      <c r="A472" s="31" t="s">
        <v>474</v>
      </c>
      <c r="B472" s="31" t="s">
        <v>1362</v>
      </c>
      <c r="C472" s="31" t="s">
        <v>1363</v>
      </c>
      <c r="G472" s="38">
        <f ca="1" t="shared" si="7"/>
        <v>0.40152861294336795</v>
      </c>
    </row>
    <row r="473" spans="1:7" ht="14.25">
      <c r="A473" s="31" t="s">
        <v>1364</v>
      </c>
      <c r="B473" s="31" t="s">
        <v>1365</v>
      </c>
      <c r="C473" s="31" t="s">
        <v>1366</v>
      </c>
      <c r="G473" s="38">
        <f ca="1" t="shared" si="7"/>
        <v>0.17293859425949898</v>
      </c>
    </row>
    <row r="474" spans="1:7" ht="14.25">
      <c r="A474" s="31" t="s">
        <v>1367</v>
      </c>
      <c r="B474" s="31" t="s">
        <v>1368</v>
      </c>
      <c r="C474" s="31" t="s">
        <v>479</v>
      </c>
      <c r="G474" s="38">
        <f ca="1" t="shared" si="7"/>
        <v>0.4139385580743715</v>
      </c>
    </row>
    <row r="475" spans="1:7" ht="14.25">
      <c r="A475" s="31" t="s">
        <v>1369</v>
      </c>
      <c r="B475" s="31" t="s">
        <v>1370</v>
      </c>
      <c r="C475" s="31" t="s">
        <v>1371</v>
      </c>
      <c r="G475" s="38">
        <f ca="1" t="shared" si="7"/>
        <v>0.05094178212182321</v>
      </c>
    </row>
    <row r="476" spans="1:7" ht="14.25">
      <c r="A476" s="31" t="s">
        <v>1372</v>
      </c>
      <c r="B476" s="31" t="s">
        <v>1373</v>
      </c>
      <c r="C476" s="31" t="s">
        <v>1374</v>
      </c>
      <c r="G476" s="38">
        <f ca="1" t="shared" si="7"/>
        <v>0.2381341014272389</v>
      </c>
    </row>
    <row r="477" spans="1:7" ht="14.25">
      <c r="A477" s="31" t="s">
        <v>1375</v>
      </c>
      <c r="B477" s="31" t="s">
        <v>1376</v>
      </c>
      <c r="C477" s="31" t="s">
        <v>553</v>
      </c>
      <c r="G477" s="38">
        <f ca="1" t="shared" si="7"/>
        <v>0.5219600079099864</v>
      </c>
    </row>
    <row r="478" spans="1:7" ht="14.25">
      <c r="A478" s="31" t="s">
        <v>1377</v>
      </c>
      <c r="B478" s="31" t="s">
        <v>1378</v>
      </c>
      <c r="C478" s="31" t="s">
        <v>1379</v>
      </c>
      <c r="G478" s="38">
        <f ca="1" t="shared" si="7"/>
        <v>0.6974634301061915</v>
      </c>
    </row>
    <row r="479" spans="1:7" ht="14.25">
      <c r="A479" s="31" t="s">
        <v>1380</v>
      </c>
      <c r="B479" s="31" t="s">
        <v>1381</v>
      </c>
      <c r="C479" s="31" t="s">
        <v>1380</v>
      </c>
      <c r="G479" s="38">
        <f ca="1" t="shared" si="7"/>
        <v>0.24641284312429246</v>
      </c>
    </row>
    <row r="480" spans="1:7" ht="14.25">
      <c r="A480" s="31" t="s">
        <v>1382</v>
      </c>
      <c r="B480" s="31" t="s">
        <v>1383</v>
      </c>
      <c r="C480" s="31" t="s">
        <v>1384</v>
      </c>
      <c r="G480" s="38">
        <f ca="1" t="shared" si="7"/>
        <v>0.03233241267632536</v>
      </c>
    </row>
    <row r="481" spans="1:7" ht="14.25">
      <c r="A481" s="31" t="s">
        <v>1385</v>
      </c>
      <c r="B481" s="31" t="s">
        <v>1386</v>
      </c>
      <c r="C481" s="31" t="s">
        <v>1387</v>
      </c>
      <c r="G481" s="38">
        <f ca="1" t="shared" si="7"/>
        <v>0.11866762586061075</v>
      </c>
    </row>
    <row r="482" spans="1:7" ht="14.25">
      <c r="A482" s="31" t="s">
        <v>1388</v>
      </c>
      <c r="B482" s="31" t="s">
        <v>1388</v>
      </c>
      <c r="C482" s="31" t="s">
        <v>101</v>
      </c>
      <c r="G482" s="38">
        <f ca="1" t="shared" si="7"/>
        <v>0.08241956827715624</v>
      </c>
    </row>
    <row r="483" spans="1:7" ht="14.25">
      <c r="A483" s="31" t="s">
        <v>821</v>
      </c>
      <c r="B483" s="31" t="s">
        <v>1389</v>
      </c>
      <c r="C483" s="31" t="s">
        <v>823</v>
      </c>
      <c r="G483" s="38">
        <f ca="1" t="shared" si="7"/>
        <v>0.9784087633177756</v>
      </c>
    </row>
    <row r="484" spans="1:7" ht="14.25">
      <c r="A484" s="31" t="s">
        <v>1390</v>
      </c>
      <c r="B484" s="31" t="s">
        <v>1391</v>
      </c>
      <c r="C484" s="31" t="s">
        <v>113</v>
      </c>
      <c r="G484" s="38">
        <f ca="1" t="shared" si="7"/>
        <v>0.9535250587517274</v>
      </c>
    </row>
    <row r="485" spans="1:7" ht="14.25">
      <c r="A485" s="31" t="s">
        <v>1392</v>
      </c>
      <c r="B485" s="31" t="s">
        <v>1393</v>
      </c>
      <c r="C485" s="31" t="s">
        <v>1394</v>
      </c>
      <c r="G485" s="38">
        <f ca="1" t="shared" si="7"/>
        <v>0.05044212996252573</v>
      </c>
    </row>
    <row r="486" spans="1:7" ht="14.25">
      <c r="A486" s="31" t="s">
        <v>1395</v>
      </c>
      <c r="B486" s="31" t="s">
        <v>1395</v>
      </c>
      <c r="C486" s="31" t="s">
        <v>1396</v>
      </c>
      <c r="G486" s="38">
        <f ca="1" t="shared" si="7"/>
        <v>0.61201586860604</v>
      </c>
    </row>
    <row r="487" spans="1:7" ht="14.25">
      <c r="A487" s="31" t="s">
        <v>981</v>
      </c>
      <c r="B487" s="31" t="s">
        <v>982</v>
      </c>
      <c r="C487" s="31" t="s">
        <v>911</v>
      </c>
      <c r="G487" s="38">
        <f ca="1" t="shared" si="7"/>
        <v>0.4263860254953824</v>
      </c>
    </row>
    <row r="488" spans="1:7" ht="14.25">
      <c r="A488" s="31" t="s">
        <v>1397</v>
      </c>
      <c r="B488" s="31" t="s">
        <v>95</v>
      </c>
      <c r="C488" s="31" t="s">
        <v>1398</v>
      </c>
      <c r="G488" s="38">
        <f ca="1" t="shared" si="7"/>
        <v>0.7890774848751356</v>
      </c>
    </row>
    <row r="489" spans="1:7" ht="14.25">
      <c r="A489" s="31" t="s">
        <v>512</v>
      </c>
      <c r="B489" s="31" t="s">
        <v>1399</v>
      </c>
      <c r="C489" s="31" t="s">
        <v>1400</v>
      </c>
      <c r="G489" s="38">
        <f ca="1" t="shared" si="7"/>
        <v>0.6342560508294177</v>
      </c>
    </row>
    <row r="490" spans="1:7" ht="14.25">
      <c r="A490" s="31" t="s">
        <v>1062</v>
      </c>
      <c r="B490" s="31" t="s">
        <v>1063</v>
      </c>
      <c r="C490" s="31" t="s">
        <v>1064</v>
      </c>
      <c r="G490" s="38">
        <f ca="1" t="shared" si="7"/>
        <v>0.6454205310548504</v>
      </c>
    </row>
    <row r="491" spans="1:7" ht="14.25">
      <c r="A491" s="31" t="s">
        <v>1401</v>
      </c>
      <c r="B491" s="31" t="s">
        <v>1402</v>
      </c>
      <c r="C491" s="31" t="s">
        <v>1403</v>
      </c>
      <c r="G491" s="38">
        <f ca="1" t="shared" si="7"/>
        <v>0.9257256341500995</v>
      </c>
    </row>
    <row r="492" spans="1:7" ht="14.25">
      <c r="A492" s="31" t="s">
        <v>1404</v>
      </c>
      <c r="B492" s="31" t="s">
        <v>1404</v>
      </c>
      <c r="C492" s="31" t="s">
        <v>1405</v>
      </c>
      <c r="G492" s="38">
        <f ca="1" t="shared" si="7"/>
        <v>0.8175337083391911</v>
      </c>
    </row>
    <row r="493" spans="1:7" ht="14.25">
      <c r="A493" s="31" t="s">
        <v>921</v>
      </c>
      <c r="B493" s="31" t="s">
        <v>1406</v>
      </c>
      <c r="C493" s="31" t="s">
        <v>923</v>
      </c>
      <c r="G493" s="38">
        <f ca="1" t="shared" si="7"/>
        <v>0.3326479947601877</v>
      </c>
    </row>
    <row r="494" spans="1:7" ht="14.25">
      <c r="A494" s="31" t="s">
        <v>1407</v>
      </c>
      <c r="B494" s="31" t="s">
        <v>1408</v>
      </c>
      <c r="C494" s="31" t="s">
        <v>1409</v>
      </c>
      <c r="G494" s="38">
        <f ca="1" t="shared" si="7"/>
        <v>0.8563712858622647</v>
      </c>
    </row>
    <row r="495" spans="1:7" ht="14.25">
      <c r="A495" s="31" t="s">
        <v>1176</v>
      </c>
      <c r="B495" s="31" t="s">
        <v>1177</v>
      </c>
      <c r="C495" s="31" t="s">
        <v>1178</v>
      </c>
      <c r="G495" s="38">
        <f ca="1" t="shared" si="7"/>
        <v>0.7511705197050196</v>
      </c>
    </row>
    <row r="496" spans="1:7" ht="14.25">
      <c r="A496" s="31" t="s">
        <v>1410</v>
      </c>
      <c r="B496" s="31" t="s">
        <v>1411</v>
      </c>
      <c r="C496" s="31" t="s">
        <v>1412</v>
      </c>
      <c r="G496" s="38">
        <f ca="1" t="shared" si="7"/>
        <v>0.981583897139803</v>
      </c>
    </row>
    <row r="497" spans="1:7" ht="14.25">
      <c r="A497" s="31" t="s">
        <v>1413</v>
      </c>
      <c r="B497" s="31" t="s">
        <v>1414</v>
      </c>
      <c r="C497" s="31" t="s">
        <v>1415</v>
      </c>
      <c r="G497" s="38">
        <f ca="1" t="shared" si="7"/>
        <v>0.6414899101117628</v>
      </c>
    </row>
    <row r="498" spans="1:7" ht="14.25">
      <c r="A498" s="31" t="s">
        <v>309</v>
      </c>
      <c r="B498" s="31" t="s">
        <v>1416</v>
      </c>
      <c r="C498" s="31" t="s">
        <v>311</v>
      </c>
      <c r="G498" s="38">
        <f ca="1" t="shared" si="7"/>
        <v>0.6164519196978013</v>
      </c>
    </row>
    <row r="499" spans="1:7" ht="14.25">
      <c r="A499" s="31" t="s">
        <v>1417</v>
      </c>
      <c r="B499" s="31" t="s">
        <v>1417</v>
      </c>
      <c r="C499" s="31" t="s">
        <v>1418</v>
      </c>
      <c r="G499" s="38">
        <f ca="1" t="shared" si="7"/>
        <v>0.3989139817212539</v>
      </c>
    </row>
    <row r="500" spans="1:7" ht="14.25">
      <c r="A500" s="31" t="s">
        <v>1419</v>
      </c>
      <c r="B500" s="31" t="s">
        <v>1420</v>
      </c>
      <c r="C500" s="31" t="s">
        <v>1421</v>
      </c>
      <c r="G500" s="38">
        <f ca="1" t="shared" si="7"/>
        <v>0.19643283329830985</v>
      </c>
    </row>
    <row r="501" spans="1:7" ht="14.25">
      <c r="A501" s="31" t="s">
        <v>1422</v>
      </c>
      <c r="B501" s="31" t="s">
        <v>1423</v>
      </c>
      <c r="C501" s="31" t="s">
        <v>1424</v>
      </c>
      <c r="G501" s="38">
        <f ca="1" t="shared" si="7"/>
        <v>0.9042068624169126</v>
      </c>
    </row>
    <row r="502" spans="1:7" ht="14.25">
      <c r="A502" s="31" t="s">
        <v>1425</v>
      </c>
      <c r="B502" s="31" t="s">
        <v>1426</v>
      </c>
      <c r="C502" s="31" t="s">
        <v>1427</v>
      </c>
      <c r="G502" s="38">
        <f ca="1" t="shared" si="7"/>
        <v>0.13380484600790155</v>
      </c>
    </row>
    <row r="503" spans="1:7" ht="14.25">
      <c r="A503" s="31" t="s">
        <v>1428</v>
      </c>
      <c r="B503" s="31" t="s">
        <v>1428</v>
      </c>
      <c r="C503" s="31" t="s">
        <v>1429</v>
      </c>
      <c r="G503" s="38">
        <f ca="1" t="shared" si="7"/>
        <v>0.38895059250134256</v>
      </c>
    </row>
    <row r="504" spans="1:7" ht="14.25">
      <c r="A504" s="31" t="s">
        <v>1430</v>
      </c>
      <c r="B504" s="31" t="s">
        <v>1431</v>
      </c>
      <c r="C504" s="31" t="s">
        <v>1432</v>
      </c>
      <c r="G504" s="38">
        <f ca="1" t="shared" si="7"/>
        <v>0.6011648836635732</v>
      </c>
    </row>
    <row r="505" spans="1:7" ht="14.25">
      <c r="A505" s="31" t="s">
        <v>1433</v>
      </c>
      <c r="B505" s="31" t="s">
        <v>1434</v>
      </c>
      <c r="C505" s="31" t="s">
        <v>1435</v>
      </c>
      <c r="G505" s="38">
        <f ca="1" t="shared" si="7"/>
        <v>0.7531603044626065</v>
      </c>
    </row>
    <row r="506" spans="1:7" ht="14.25">
      <c r="A506" s="31" t="s">
        <v>1436</v>
      </c>
      <c r="B506" s="31" t="s">
        <v>1437</v>
      </c>
      <c r="C506" s="31" t="s">
        <v>920</v>
      </c>
      <c r="G506" s="38">
        <f ca="1" t="shared" si="7"/>
        <v>0.21583441978670947</v>
      </c>
    </row>
    <row r="507" spans="1:7" ht="14.25">
      <c r="A507" s="31" t="s">
        <v>1438</v>
      </c>
      <c r="B507" s="31" t="s">
        <v>1439</v>
      </c>
      <c r="C507" s="31" t="s">
        <v>1440</v>
      </c>
      <c r="G507" s="38">
        <f ca="1" t="shared" si="7"/>
        <v>0.3297467400618155</v>
      </c>
    </row>
    <row r="508" spans="1:7" ht="14.25">
      <c r="A508" s="31" t="s">
        <v>1441</v>
      </c>
      <c r="B508" s="31" t="s">
        <v>1442</v>
      </c>
      <c r="C508" s="31" t="s">
        <v>1443</v>
      </c>
      <c r="G508" s="38">
        <f ca="1" t="shared" si="7"/>
        <v>0.0721276813483609</v>
      </c>
    </row>
    <row r="509" spans="1:7" ht="14.25">
      <c r="A509" s="31" t="s">
        <v>1444</v>
      </c>
      <c r="B509" s="31" t="s">
        <v>1445</v>
      </c>
      <c r="C509" s="31" t="s">
        <v>1446</v>
      </c>
      <c r="G509" s="38">
        <f ca="1" t="shared" si="7"/>
        <v>0.08820339669019628</v>
      </c>
    </row>
    <row r="510" spans="1:7" ht="14.25">
      <c r="A510" s="31" t="s">
        <v>1447</v>
      </c>
      <c r="B510" s="31" t="s">
        <v>1448</v>
      </c>
      <c r="C510" s="31" t="s">
        <v>1449</v>
      </c>
      <c r="G510" s="38">
        <f ca="1" t="shared" si="7"/>
        <v>0.7508287035789383</v>
      </c>
    </row>
    <row r="511" spans="1:7" ht="14.25">
      <c r="A511" s="31" t="s">
        <v>1450</v>
      </c>
      <c r="B511" s="31" t="s">
        <v>1451</v>
      </c>
      <c r="C511" s="31" t="s">
        <v>1452</v>
      </c>
      <c r="G511" s="38">
        <f ca="1" t="shared" si="7"/>
        <v>0.6481398755097074</v>
      </c>
    </row>
    <row r="512" spans="1:7" ht="14.25">
      <c r="A512" s="31" t="s">
        <v>1453</v>
      </c>
      <c r="B512" s="31" t="s">
        <v>1454</v>
      </c>
      <c r="C512" s="31" t="s">
        <v>1455</v>
      </c>
      <c r="G512" s="38">
        <f ca="1" t="shared" si="7"/>
        <v>0.6441728142123044</v>
      </c>
    </row>
    <row r="513" spans="1:7" ht="14.25">
      <c r="A513" s="31" t="s">
        <v>1456</v>
      </c>
      <c r="B513" s="31" t="s">
        <v>1457</v>
      </c>
      <c r="C513" s="31" t="s">
        <v>1458</v>
      </c>
      <c r="G513" s="38">
        <f aca="true" ca="1" t="shared" si="8" ref="G513:G538">RAND()</f>
        <v>0.6304412501602086</v>
      </c>
    </row>
    <row r="514" spans="1:7" ht="14.25">
      <c r="A514" s="31" t="s">
        <v>1459</v>
      </c>
      <c r="B514" s="31" t="s">
        <v>1459</v>
      </c>
      <c r="C514" s="31" t="s">
        <v>1460</v>
      </c>
      <c r="G514" s="38">
        <f ca="1" t="shared" si="8"/>
        <v>0.18743391064621928</v>
      </c>
    </row>
    <row r="515" spans="1:7" ht="14.25">
      <c r="A515" s="31" t="s">
        <v>1461</v>
      </c>
      <c r="B515" s="31" t="s">
        <v>1462</v>
      </c>
      <c r="C515" s="31" t="s">
        <v>1463</v>
      </c>
      <c r="G515" s="38">
        <f ca="1" t="shared" si="8"/>
        <v>0.1627735551627001</v>
      </c>
    </row>
    <row r="516" spans="1:7" ht="14.25">
      <c r="A516" s="31" t="s">
        <v>1464</v>
      </c>
      <c r="B516" s="31" t="s">
        <v>1465</v>
      </c>
      <c r="C516" s="31" t="s">
        <v>1466</v>
      </c>
      <c r="G516" s="38">
        <f ca="1" t="shared" si="8"/>
        <v>0.6687478495931762</v>
      </c>
    </row>
    <row r="517" spans="1:7" ht="14.25">
      <c r="A517" s="31" t="s">
        <v>1467</v>
      </c>
      <c r="B517" s="31" t="s">
        <v>1468</v>
      </c>
      <c r="C517" s="31" t="s">
        <v>1469</v>
      </c>
      <c r="G517" s="38">
        <f ca="1" t="shared" si="8"/>
        <v>0.5360452921967278</v>
      </c>
    </row>
    <row r="518" spans="1:7" ht="14.25">
      <c r="A518" s="31" t="s">
        <v>1470</v>
      </c>
      <c r="B518" s="31" t="s">
        <v>1471</v>
      </c>
      <c r="C518" s="31" t="s">
        <v>1472</v>
      </c>
      <c r="G518" s="38">
        <f ca="1" t="shared" si="8"/>
        <v>0.41467573659925705</v>
      </c>
    </row>
    <row r="519" spans="1:7" ht="14.25">
      <c r="A519" s="31" t="s">
        <v>1473</v>
      </c>
      <c r="B519" s="31" t="s">
        <v>1474</v>
      </c>
      <c r="C519" s="31" t="s">
        <v>1475</v>
      </c>
      <c r="G519" s="38">
        <f ca="1" t="shared" si="8"/>
        <v>0.5120933964650556</v>
      </c>
    </row>
    <row r="520" spans="1:7" ht="14.25">
      <c r="A520" s="31" t="s">
        <v>1476</v>
      </c>
      <c r="B520" s="31" t="s">
        <v>1477</v>
      </c>
      <c r="C520" s="31" t="s">
        <v>1478</v>
      </c>
      <c r="G520" s="38">
        <f ca="1" t="shared" si="8"/>
        <v>0.5072702039026193</v>
      </c>
    </row>
    <row r="521" spans="1:7" ht="14.25">
      <c r="A521" s="31" t="s">
        <v>1479</v>
      </c>
      <c r="B521" s="31" t="s">
        <v>1480</v>
      </c>
      <c r="C521" s="31" t="s">
        <v>1481</v>
      </c>
      <c r="G521" s="38">
        <f ca="1" t="shared" si="8"/>
        <v>0.31772112651756057</v>
      </c>
    </row>
    <row r="522" spans="1:7" ht="14.25">
      <c r="A522" s="31" t="s">
        <v>1482</v>
      </c>
      <c r="B522" s="31" t="s">
        <v>1483</v>
      </c>
      <c r="C522" s="31" t="s">
        <v>1484</v>
      </c>
      <c r="G522" s="38">
        <f ca="1" t="shared" si="8"/>
        <v>0.9976871965787559</v>
      </c>
    </row>
    <row r="523" spans="1:7" ht="14.25">
      <c r="A523" s="31" t="s">
        <v>924</v>
      </c>
      <c r="B523" s="31" t="s">
        <v>1485</v>
      </c>
      <c r="C523" s="31" t="s">
        <v>1486</v>
      </c>
      <c r="G523" s="38">
        <f ca="1" t="shared" si="8"/>
        <v>0.42975907035661454</v>
      </c>
    </row>
    <row r="524" spans="1:7" ht="14.25">
      <c r="A524" s="31" t="s">
        <v>612</v>
      </c>
      <c r="B524" s="31" t="s">
        <v>1487</v>
      </c>
      <c r="C524" s="31" t="s">
        <v>614</v>
      </c>
      <c r="G524" s="38">
        <f ca="1" t="shared" si="8"/>
        <v>0.7156292938160593</v>
      </c>
    </row>
    <row r="525" spans="1:7" ht="14.25">
      <c r="A525" s="31" t="s">
        <v>1488</v>
      </c>
      <c r="B525" s="31" t="s">
        <v>1489</v>
      </c>
      <c r="C525" s="31" t="s">
        <v>1490</v>
      </c>
      <c r="G525" s="38">
        <f ca="1" t="shared" si="8"/>
        <v>0.3369223271574553</v>
      </c>
    </row>
    <row r="526" spans="1:7" ht="14.25">
      <c r="A526" s="31" t="s">
        <v>1491</v>
      </c>
      <c r="B526" s="31" t="s">
        <v>1492</v>
      </c>
      <c r="C526" s="31" t="s">
        <v>1493</v>
      </c>
      <c r="G526" s="38">
        <f ca="1" t="shared" si="8"/>
        <v>0.9410845312107885</v>
      </c>
    </row>
    <row r="527" spans="1:7" ht="14.25">
      <c r="A527" s="31" t="s">
        <v>901</v>
      </c>
      <c r="B527" s="31" t="s">
        <v>1494</v>
      </c>
      <c r="C527" s="31" t="s">
        <v>903</v>
      </c>
      <c r="G527" s="38">
        <f ca="1" t="shared" si="8"/>
        <v>0.5302405758502022</v>
      </c>
    </row>
    <row r="528" spans="1:7" ht="14.25">
      <c r="A528" s="31" t="s">
        <v>1495</v>
      </c>
      <c r="B528" s="31" t="s">
        <v>1496</v>
      </c>
      <c r="C528" s="31" t="s">
        <v>1497</v>
      </c>
      <c r="G528" s="38">
        <f ca="1" t="shared" si="8"/>
        <v>0.40895634063257824</v>
      </c>
    </row>
    <row r="529" spans="1:7" ht="14.25">
      <c r="A529" s="31" t="s">
        <v>904</v>
      </c>
      <c r="B529" s="31" t="s">
        <v>904</v>
      </c>
      <c r="C529" s="31" t="s">
        <v>1498</v>
      </c>
      <c r="G529" s="38">
        <f ca="1" t="shared" si="8"/>
        <v>0.12264604230407716</v>
      </c>
    </row>
    <row r="530" spans="1:7" ht="14.25">
      <c r="A530" s="31" t="s">
        <v>1499</v>
      </c>
      <c r="B530" s="31" t="s">
        <v>1500</v>
      </c>
      <c r="C530" s="31" t="s">
        <v>1501</v>
      </c>
      <c r="G530" s="38">
        <f ca="1" t="shared" si="8"/>
        <v>0.6572776934917957</v>
      </c>
    </row>
    <row r="531" spans="1:7" ht="14.25">
      <c r="A531" s="31" t="s">
        <v>1502</v>
      </c>
      <c r="B531" s="31" t="s">
        <v>1503</v>
      </c>
      <c r="C531" s="31" t="s">
        <v>1504</v>
      </c>
      <c r="G531" s="38">
        <f ca="1" t="shared" si="8"/>
        <v>0.898209659918161</v>
      </c>
    </row>
    <row r="532" spans="1:7" ht="14.25">
      <c r="A532" s="31" t="s">
        <v>1505</v>
      </c>
      <c r="B532" s="31" t="s">
        <v>1506</v>
      </c>
      <c r="C532" s="31" t="s">
        <v>1507</v>
      </c>
      <c r="G532" s="38">
        <f ca="1" t="shared" si="8"/>
        <v>0.04306022011338717</v>
      </c>
    </row>
    <row r="533" spans="1:7" ht="14.25">
      <c r="A533" s="31" t="s">
        <v>1508</v>
      </c>
      <c r="B533" s="31" t="s">
        <v>1509</v>
      </c>
      <c r="C533" s="31" t="s">
        <v>1510</v>
      </c>
      <c r="G533" s="38">
        <f ca="1" t="shared" si="8"/>
        <v>0.6158951650360784</v>
      </c>
    </row>
    <row r="534" spans="1:7" ht="14.25">
      <c r="A534" s="31" t="s">
        <v>1511</v>
      </c>
      <c r="B534" s="31" t="s">
        <v>1512</v>
      </c>
      <c r="C534" s="31" t="s">
        <v>1513</v>
      </c>
      <c r="G534" s="38">
        <f ca="1" t="shared" si="8"/>
        <v>0.42751442737167267</v>
      </c>
    </row>
    <row r="535" spans="1:7" ht="14.25">
      <c r="A535" s="31" t="s">
        <v>1514</v>
      </c>
      <c r="B535" s="31" t="s">
        <v>1515</v>
      </c>
      <c r="C535" s="31" t="s">
        <v>1516</v>
      </c>
      <c r="G535" s="38">
        <f ca="1" t="shared" si="8"/>
        <v>0.7618570006506167</v>
      </c>
    </row>
    <row r="536" spans="1:7" ht="14.25">
      <c r="A536" s="31" t="s">
        <v>631</v>
      </c>
      <c r="B536" s="31" t="s">
        <v>1517</v>
      </c>
      <c r="C536" s="31" t="s">
        <v>633</v>
      </c>
      <c r="G536" s="38">
        <f ca="1" t="shared" si="8"/>
        <v>0.9695861881235031</v>
      </c>
    </row>
    <row r="537" spans="1:7" ht="14.25">
      <c r="A537" s="31" t="s">
        <v>637</v>
      </c>
      <c r="B537" s="31" t="s">
        <v>1518</v>
      </c>
      <c r="C537" s="31" t="s">
        <v>639</v>
      </c>
      <c r="G537" s="38">
        <f ca="1" t="shared" si="8"/>
        <v>0.8796942572813911</v>
      </c>
    </row>
    <row r="538" spans="1:7" ht="14.25">
      <c r="A538" s="31" t="s">
        <v>1519</v>
      </c>
      <c r="B538" s="31" t="s">
        <v>1520</v>
      </c>
      <c r="C538" s="31" t="s">
        <v>1521</v>
      </c>
      <c r="G538" s="38">
        <f ca="1" t="shared" si="8"/>
        <v>0.2859007735085506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19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17.7109375" style="0" customWidth="1"/>
  </cols>
  <sheetData>
    <row r="1" spans="1:9" ht="14.25">
      <c r="A1" s="40" t="s">
        <v>55</v>
      </c>
      <c r="B1" s="41" t="s">
        <v>1522</v>
      </c>
      <c r="C1" s="40" t="s">
        <v>57</v>
      </c>
      <c r="D1" t="s">
        <v>40</v>
      </c>
      <c r="G1" s="38">
        <f aca="true" ca="1" t="shared" si="0" ref="G1:G64">RAND()</f>
        <v>0.1436088572630645</v>
      </c>
      <c r="I1" t="s">
        <v>43</v>
      </c>
    </row>
    <row r="2" spans="1:9" ht="14.25">
      <c r="A2" s="40" t="s">
        <v>183</v>
      </c>
      <c r="B2" s="41" t="s">
        <v>1523</v>
      </c>
      <c r="C2" s="40" t="s">
        <v>185</v>
      </c>
      <c r="D2" t="s">
        <v>40</v>
      </c>
      <c r="G2" s="38">
        <f ca="1" t="shared" si="0"/>
        <v>0.0476862483635232</v>
      </c>
      <c r="I2" t="s">
        <v>44</v>
      </c>
    </row>
    <row r="3" spans="1:9" ht="14.25">
      <c r="A3" s="40" t="s">
        <v>1524</v>
      </c>
      <c r="B3" s="41" t="s">
        <v>1525</v>
      </c>
      <c r="C3" s="40" t="s">
        <v>1526</v>
      </c>
      <c r="D3" t="s">
        <v>40</v>
      </c>
      <c r="G3" s="38">
        <f ca="1" t="shared" si="0"/>
        <v>0.5628333221760986</v>
      </c>
      <c r="I3" t="s">
        <v>45</v>
      </c>
    </row>
    <row r="4" spans="1:9" ht="14.25">
      <c r="A4" s="40" t="s">
        <v>1527</v>
      </c>
      <c r="B4" s="42" t="s">
        <v>1528</v>
      </c>
      <c r="C4" s="40" t="s">
        <v>1526</v>
      </c>
      <c r="D4" t="s">
        <v>40</v>
      </c>
      <c r="G4" s="38">
        <f ca="1" t="shared" si="0"/>
        <v>0.3691292081921349</v>
      </c>
      <c r="I4" t="s">
        <v>46</v>
      </c>
    </row>
    <row r="5" spans="1:9" ht="14.25">
      <c r="A5" s="40" t="s">
        <v>1529</v>
      </c>
      <c r="B5" s="41" t="s">
        <v>1530</v>
      </c>
      <c r="C5" s="40" t="s">
        <v>1531</v>
      </c>
      <c r="D5" t="s">
        <v>40</v>
      </c>
      <c r="G5" s="38">
        <f ca="1" t="shared" si="0"/>
        <v>0.369713274643531</v>
      </c>
      <c r="I5" t="s">
        <v>47</v>
      </c>
    </row>
    <row r="6" spans="1:9" ht="14.25">
      <c r="A6" s="40" t="s">
        <v>1532</v>
      </c>
      <c r="B6" s="41" t="s">
        <v>1533</v>
      </c>
      <c r="C6" s="40" t="s">
        <v>1534</v>
      </c>
      <c r="D6" t="s">
        <v>40</v>
      </c>
      <c r="G6" s="38">
        <f ca="1" t="shared" si="0"/>
        <v>0.2013424380379174</v>
      </c>
      <c r="I6" t="s">
        <v>48</v>
      </c>
    </row>
    <row r="7" spans="1:9" ht="14.25">
      <c r="A7" s="40" t="s">
        <v>1535</v>
      </c>
      <c r="B7" s="41" t="s">
        <v>1536</v>
      </c>
      <c r="C7" s="40" t="s">
        <v>1537</v>
      </c>
      <c r="D7" t="s">
        <v>40</v>
      </c>
      <c r="G7" s="38">
        <f ca="1" t="shared" si="0"/>
        <v>0.34081607091653066</v>
      </c>
      <c r="I7" t="s">
        <v>49</v>
      </c>
    </row>
    <row r="8" spans="1:7" ht="14.25">
      <c r="A8" s="40" t="s">
        <v>1538</v>
      </c>
      <c r="B8" s="41" t="s">
        <v>1539</v>
      </c>
      <c r="C8" s="40" t="s">
        <v>1538</v>
      </c>
      <c r="D8" t="s">
        <v>40</v>
      </c>
      <c r="G8" s="38">
        <f ca="1" t="shared" si="0"/>
        <v>0.5172314378005431</v>
      </c>
    </row>
    <row r="9" spans="1:7" ht="14.25">
      <c r="A9" s="40" t="s">
        <v>243</v>
      </c>
      <c r="B9" s="42" t="s">
        <v>1540</v>
      </c>
      <c r="C9" s="40" t="s">
        <v>245</v>
      </c>
      <c r="D9" t="s">
        <v>40</v>
      </c>
      <c r="G9" s="38">
        <f ca="1" t="shared" si="0"/>
        <v>0.8262999883534095</v>
      </c>
    </row>
    <row r="10" spans="1:7" ht="14.25">
      <c r="A10" s="40" t="s">
        <v>278</v>
      </c>
      <c r="B10" s="42" t="s">
        <v>279</v>
      </c>
      <c r="C10" s="40" t="s">
        <v>280</v>
      </c>
      <c r="D10" t="s">
        <v>40</v>
      </c>
      <c r="G10" s="38">
        <f ca="1" t="shared" si="0"/>
        <v>0.08869702842001637</v>
      </c>
    </row>
    <row r="11" spans="1:7" ht="14.25">
      <c r="A11" s="40" t="s">
        <v>64</v>
      </c>
      <c r="B11" s="41" t="s">
        <v>1541</v>
      </c>
      <c r="C11" s="40" t="s">
        <v>66</v>
      </c>
      <c r="D11" t="s">
        <v>40</v>
      </c>
      <c r="G11" s="38">
        <f ca="1" t="shared" si="0"/>
        <v>0.4002016011188305</v>
      </c>
    </row>
    <row r="12" spans="1:7" ht="14.25">
      <c r="A12" s="40" t="s">
        <v>64</v>
      </c>
      <c r="B12" s="42" t="s">
        <v>1542</v>
      </c>
      <c r="C12" s="40" t="s">
        <v>66</v>
      </c>
      <c r="D12" t="s">
        <v>40</v>
      </c>
      <c r="G12" s="38">
        <f ca="1" t="shared" si="0"/>
        <v>0.40775491089399285</v>
      </c>
    </row>
    <row r="13" spans="1:7" ht="14.25">
      <c r="A13" s="40" t="s">
        <v>1543</v>
      </c>
      <c r="B13" s="41" t="s">
        <v>1544</v>
      </c>
      <c r="C13" s="40" t="s">
        <v>1545</v>
      </c>
      <c r="D13" t="s">
        <v>40</v>
      </c>
      <c r="G13" s="38">
        <f ca="1" t="shared" si="0"/>
        <v>0.954191537368611</v>
      </c>
    </row>
    <row r="14" spans="1:7" ht="14.25">
      <c r="A14" s="40" t="s">
        <v>959</v>
      </c>
      <c r="B14" s="42" t="s">
        <v>960</v>
      </c>
      <c r="C14" s="40" t="s">
        <v>961</v>
      </c>
      <c r="D14" t="s">
        <v>40</v>
      </c>
      <c r="G14" s="38">
        <f ca="1" t="shared" si="0"/>
        <v>0.9841296135859992</v>
      </c>
    </row>
    <row r="15" spans="1:7" ht="14.25">
      <c r="A15" s="40" t="s">
        <v>1546</v>
      </c>
      <c r="B15" s="42" t="s">
        <v>1547</v>
      </c>
      <c r="C15" s="40" t="s">
        <v>1548</v>
      </c>
      <c r="D15" t="s">
        <v>40</v>
      </c>
      <c r="G15" s="38">
        <f ca="1" t="shared" si="0"/>
        <v>0.2812743955520256</v>
      </c>
    </row>
    <row r="16" spans="1:7" ht="14.25">
      <c r="A16" s="40" t="s">
        <v>90</v>
      </c>
      <c r="B16" s="41" t="s">
        <v>1549</v>
      </c>
      <c r="C16" s="40" t="s">
        <v>92</v>
      </c>
      <c r="D16" t="s">
        <v>40</v>
      </c>
      <c r="G16" s="38">
        <f ca="1" t="shared" si="0"/>
        <v>0.2369757080521382</v>
      </c>
    </row>
    <row r="17" spans="1:7" ht="14.25">
      <c r="A17" s="40" t="s">
        <v>1550</v>
      </c>
      <c r="B17" s="42" t="s">
        <v>1551</v>
      </c>
      <c r="C17" s="40" t="s">
        <v>1552</v>
      </c>
      <c r="D17" t="s">
        <v>40</v>
      </c>
      <c r="G17" s="38">
        <f ca="1" t="shared" si="0"/>
        <v>0.9856616554967914</v>
      </c>
    </row>
    <row r="18" spans="1:7" ht="14.25">
      <c r="A18" s="40" t="s">
        <v>329</v>
      </c>
      <c r="B18" s="42" t="s">
        <v>330</v>
      </c>
      <c r="C18" s="40" t="s">
        <v>331</v>
      </c>
      <c r="D18" t="s">
        <v>40</v>
      </c>
      <c r="G18" s="38">
        <f ca="1" t="shared" si="0"/>
        <v>0.9843608140331772</v>
      </c>
    </row>
    <row r="19" spans="1:7" ht="14.25">
      <c r="A19" s="40" t="s">
        <v>123</v>
      </c>
      <c r="B19" s="41" t="s">
        <v>1553</v>
      </c>
      <c r="C19" s="40" t="s">
        <v>125</v>
      </c>
      <c r="D19" t="s">
        <v>40</v>
      </c>
      <c r="G19" s="38">
        <f ca="1" t="shared" si="0"/>
        <v>0.3417436166775212</v>
      </c>
    </row>
    <row r="20" spans="1:7" ht="14.25">
      <c r="A20" s="40" t="s">
        <v>1554</v>
      </c>
      <c r="B20" s="42" t="s">
        <v>1555</v>
      </c>
      <c r="C20" s="40" t="s">
        <v>1556</v>
      </c>
      <c r="D20" t="s">
        <v>40</v>
      </c>
      <c r="G20" s="38">
        <f ca="1" t="shared" si="0"/>
        <v>0.4748393582765025</v>
      </c>
    </row>
    <row r="21" spans="1:7" ht="14.25">
      <c r="A21" s="40" t="s">
        <v>73</v>
      </c>
      <c r="B21" s="42" t="s">
        <v>1557</v>
      </c>
      <c r="C21" s="40" t="s">
        <v>75</v>
      </c>
      <c r="D21" t="s">
        <v>40</v>
      </c>
      <c r="G21" s="38">
        <f ca="1" t="shared" si="0"/>
        <v>0.45393227550474724</v>
      </c>
    </row>
    <row r="22" spans="1:7" ht="14.25">
      <c r="A22" s="40" t="s">
        <v>240</v>
      </c>
      <c r="B22" s="42" t="s">
        <v>1558</v>
      </c>
      <c r="C22" s="40" t="s">
        <v>242</v>
      </c>
      <c r="D22" t="s">
        <v>40</v>
      </c>
      <c r="G22" s="38">
        <f ca="1" t="shared" si="0"/>
        <v>0.25983356670625213</v>
      </c>
    </row>
    <row r="23" spans="1:7" ht="14.25">
      <c r="A23" s="40" t="s">
        <v>171</v>
      </c>
      <c r="B23" s="41" t="s">
        <v>1559</v>
      </c>
      <c r="C23" s="40" t="s">
        <v>173</v>
      </c>
      <c r="D23" t="s">
        <v>40</v>
      </c>
      <c r="G23" s="38">
        <f ca="1" t="shared" si="0"/>
        <v>0.40562975126357714</v>
      </c>
    </row>
    <row r="24" spans="1:7" ht="14.25">
      <c r="A24" s="40" t="s">
        <v>1090</v>
      </c>
      <c r="B24" s="41" t="s">
        <v>1560</v>
      </c>
      <c r="C24" s="40" t="s">
        <v>1092</v>
      </c>
      <c r="D24" t="s">
        <v>40</v>
      </c>
      <c r="G24" s="38">
        <f ca="1" t="shared" si="0"/>
        <v>0.6732588618739284</v>
      </c>
    </row>
    <row r="25" spans="1:7" ht="14.25">
      <c r="A25" s="40" t="s">
        <v>480</v>
      </c>
      <c r="B25" s="41" t="s">
        <v>1561</v>
      </c>
      <c r="C25" s="40" t="s">
        <v>482</v>
      </c>
      <c r="D25" t="s">
        <v>40</v>
      </c>
      <c r="G25" s="38">
        <f ca="1" t="shared" si="0"/>
        <v>0.0007990888619886505</v>
      </c>
    </row>
    <row r="26" spans="1:7" ht="14.25">
      <c r="A26" s="40" t="s">
        <v>174</v>
      </c>
      <c r="B26" s="41" t="s">
        <v>1562</v>
      </c>
      <c r="C26" s="40" t="s">
        <v>176</v>
      </c>
      <c r="D26" t="s">
        <v>40</v>
      </c>
      <c r="G26" s="38">
        <f ca="1" t="shared" si="0"/>
        <v>0.8714718273090449</v>
      </c>
    </row>
    <row r="27" spans="1:7" ht="14.25">
      <c r="A27" s="40" t="s">
        <v>99</v>
      </c>
      <c r="B27" s="41" t="s">
        <v>100</v>
      </c>
      <c r="C27" s="40" t="s">
        <v>101</v>
      </c>
      <c r="D27" t="s">
        <v>40</v>
      </c>
      <c r="G27" s="38">
        <f ca="1" t="shared" si="0"/>
        <v>0.9718824498793577</v>
      </c>
    </row>
    <row r="28" spans="1:7" ht="14.25">
      <c r="A28" s="40" t="s">
        <v>1563</v>
      </c>
      <c r="B28" s="42" t="s">
        <v>1564</v>
      </c>
      <c r="C28" s="40" t="s">
        <v>1565</v>
      </c>
      <c r="D28" t="s">
        <v>40</v>
      </c>
      <c r="G28" s="38">
        <f ca="1" t="shared" si="0"/>
        <v>0.8282026195303223</v>
      </c>
    </row>
    <row r="29" spans="1:7" ht="14.25">
      <c r="A29" s="40" t="s">
        <v>332</v>
      </c>
      <c r="B29" s="42" t="s">
        <v>1566</v>
      </c>
      <c r="C29" s="40" t="s">
        <v>334</v>
      </c>
      <c r="D29" t="s">
        <v>40</v>
      </c>
      <c r="G29" s="38">
        <f ca="1" t="shared" si="0"/>
        <v>0.07940993894385784</v>
      </c>
    </row>
    <row r="30" spans="1:7" ht="14.25">
      <c r="A30" s="40" t="s">
        <v>237</v>
      </c>
      <c r="B30" s="42" t="s">
        <v>238</v>
      </c>
      <c r="C30" s="40" t="s">
        <v>239</v>
      </c>
      <c r="D30" t="s">
        <v>40</v>
      </c>
      <c r="G30" s="38">
        <f ca="1" t="shared" si="0"/>
        <v>0.9976361558596283</v>
      </c>
    </row>
    <row r="31" spans="1:7" ht="14.25">
      <c r="A31" s="40" t="s">
        <v>78</v>
      </c>
      <c r="B31" s="41" t="s">
        <v>1567</v>
      </c>
      <c r="C31" s="40" t="s">
        <v>80</v>
      </c>
      <c r="D31" t="s">
        <v>40</v>
      </c>
      <c r="G31" s="38">
        <f ca="1" t="shared" si="0"/>
        <v>0.06935208641578505</v>
      </c>
    </row>
    <row r="32" spans="1:7" ht="14.25">
      <c r="A32" s="40" t="s">
        <v>186</v>
      </c>
      <c r="B32" s="42" t="s">
        <v>1568</v>
      </c>
      <c r="C32" s="40" t="s">
        <v>187</v>
      </c>
      <c r="D32" t="s">
        <v>40</v>
      </c>
      <c r="G32" s="38">
        <f ca="1" t="shared" si="0"/>
        <v>0.4481495634228905</v>
      </c>
    </row>
    <row r="33" spans="1:7" ht="14.25">
      <c r="A33" s="40" t="s">
        <v>255</v>
      </c>
      <c r="B33" s="42" t="s">
        <v>1569</v>
      </c>
      <c r="C33" s="40" t="s">
        <v>257</v>
      </c>
      <c r="D33" t="s">
        <v>40</v>
      </c>
      <c r="G33" s="38">
        <f ca="1" t="shared" si="0"/>
        <v>0.8549175197740055</v>
      </c>
    </row>
    <row r="34" spans="1:7" ht="14.25">
      <c r="A34" s="40" t="s">
        <v>117</v>
      </c>
      <c r="B34" s="41" t="s">
        <v>1570</v>
      </c>
      <c r="C34" s="40" t="s">
        <v>119</v>
      </c>
      <c r="D34" t="s">
        <v>40</v>
      </c>
      <c r="G34" s="38">
        <f ca="1" t="shared" si="0"/>
        <v>0.6758152061051002</v>
      </c>
    </row>
    <row r="35" spans="1:7" ht="14.25">
      <c r="A35" s="40" t="s">
        <v>1571</v>
      </c>
      <c r="B35" s="42" t="s">
        <v>1572</v>
      </c>
      <c r="C35" s="40" t="s">
        <v>1573</v>
      </c>
      <c r="D35" t="s">
        <v>40</v>
      </c>
      <c r="G35" s="38">
        <f ca="1" t="shared" si="0"/>
        <v>0.06643186270402701</v>
      </c>
    </row>
    <row r="36" spans="1:7" ht="14.25">
      <c r="A36" s="40" t="s">
        <v>252</v>
      </c>
      <c r="B36" s="42" t="s">
        <v>253</v>
      </c>
      <c r="C36" s="40" t="s">
        <v>254</v>
      </c>
      <c r="D36" t="s">
        <v>40</v>
      </c>
      <c r="G36" s="38">
        <f ca="1" t="shared" si="0"/>
        <v>0.7754732780528821</v>
      </c>
    </row>
    <row r="37" spans="1:7" ht="14.25">
      <c r="A37" s="40" t="s">
        <v>222</v>
      </c>
      <c r="B37" s="42" t="s">
        <v>223</v>
      </c>
      <c r="C37" s="40" t="s">
        <v>1574</v>
      </c>
      <c r="D37" t="s">
        <v>40</v>
      </c>
      <c r="G37" s="38">
        <f ca="1" t="shared" si="0"/>
        <v>0.5420168234166711</v>
      </c>
    </row>
    <row r="38" spans="1:7" ht="14.25">
      <c r="A38" s="40" t="s">
        <v>96</v>
      </c>
      <c r="B38" s="41" t="s">
        <v>97</v>
      </c>
      <c r="C38" s="40" t="s">
        <v>98</v>
      </c>
      <c r="D38" t="s">
        <v>40</v>
      </c>
      <c r="G38" s="38">
        <f ca="1" t="shared" si="0"/>
        <v>0.5525480796394071</v>
      </c>
    </row>
    <row r="39" spans="1:7" ht="14.25">
      <c r="A39" s="40" t="s">
        <v>1575</v>
      </c>
      <c r="B39" s="41" t="s">
        <v>1576</v>
      </c>
      <c r="C39" s="40" t="s">
        <v>1575</v>
      </c>
      <c r="D39" t="s">
        <v>40</v>
      </c>
      <c r="G39" s="38">
        <f ca="1" t="shared" si="0"/>
        <v>0.6712291788263478</v>
      </c>
    </row>
    <row r="40" spans="1:7" ht="14.25">
      <c r="A40" s="40" t="s">
        <v>67</v>
      </c>
      <c r="B40" s="41" t="s">
        <v>1577</v>
      </c>
      <c r="C40" s="40" t="s">
        <v>69</v>
      </c>
      <c r="D40" t="s">
        <v>40</v>
      </c>
      <c r="G40" s="38">
        <f ca="1" t="shared" si="0"/>
        <v>0.6155571532304238</v>
      </c>
    </row>
    <row r="41" spans="1:7" ht="14.25">
      <c r="A41" s="40" t="s">
        <v>317</v>
      </c>
      <c r="B41" s="42" t="s">
        <v>1578</v>
      </c>
      <c r="C41" s="40" t="s">
        <v>319</v>
      </c>
      <c r="D41" t="s">
        <v>40</v>
      </c>
      <c r="G41" s="38">
        <f ca="1" t="shared" si="0"/>
        <v>0.7436000823829279</v>
      </c>
    </row>
    <row r="42" spans="1:7" ht="14.25">
      <c r="A42" s="40" t="s">
        <v>1579</v>
      </c>
      <c r="B42" s="41" t="s">
        <v>1580</v>
      </c>
      <c r="C42" s="40" t="s">
        <v>1581</v>
      </c>
      <c r="D42" t="s">
        <v>40</v>
      </c>
      <c r="G42" s="38">
        <f ca="1" t="shared" si="0"/>
        <v>0.9272856429572244</v>
      </c>
    </row>
    <row r="43" spans="1:7" ht="14.25">
      <c r="A43" s="40" t="s">
        <v>1582</v>
      </c>
      <c r="B43" s="42" t="s">
        <v>1583</v>
      </c>
      <c r="C43" s="40" t="s">
        <v>1584</v>
      </c>
      <c r="D43" t="s">
        <v>40</v>
      </c>
      <c r="G43" s="38">
        <f ca="1" t="shared" si="0"/>
        <v>0.76549615488434</v>
      </c>
    </row>
    <row r="44" spans="1:7" ht="14.25">
      <c r="A44" s="40" t="s">
        <v>1585</v>
      </c>
      <c r="B44" s="42" t="s">
        <v>1586</v>
      </c>
      <c r="C44" s="40" t="s">
        <v>1585</v>
      </c>
      <c r="D44" t="s">
        <v>40</v>
      </c>
      <c r="G44" s="38">
        <f ca="1" t="shared" si="0"/>
        <v>0.7062358476846935</v>
      </c>
    </row>
    <row r="45" spans="1:7" ht="14.25">
      <c r="A45" s="40" t="s">
        <v>1587</v>
      </c>
      <c r="B45" s="41" t="s">
        <v>1588</v>
      </c>
      <c r="C45" s="40" t="s">
        <v>1589</v>
      </c>
      <c r="D45" t="s">
        <v>40</v>
      </c>
      <c r="G45" s="38">
        <f ca="1" t="shared" si="0"/>
        <v>0.9747067444990629</v>
      </c>
    </row>
    <row r="46" spans="1:7" ht="14.25">
      <c r="A46" s="40" t="s">
        <v>261</v>
      </c>
      <c r="B46" s="42" t="s">
        <v>261</v>
      </c>
      <c r="C46" s="40" t="s">
        <v>262</v>
      </c>
      <c r="D46" t="s">
        <v>40</v>
      </c>
      <c r="G46" s="38">
        <f ca="1" t="shared" si="0"/>
        <v>0.27271388834578136</v>
      </c>
    </row>
    <row r="47" spans="1:7" ht="14.25">
      <c r="A47" s="40" t="s">
        <v>1590</v>
      </c>
      <c r="B47" s="42" t="s">
        <v>1591</v>
      </c>
      <c r="C47" s="40" t="s">
        <v>1592</v>
      </c>
      <c r="D47" t="s">
        <v>40</v>
      </c>
      <c r="G47" s="38">
        <f ca="1" t="shared" si="0"/>
        <v>0.5079223510711817</v>
      </c>
    </row>
    <row r="48" spans="1:7" ht="14.25">
      <c r="A48" s="40" t="s">
        <v>180</v>
      </c>
      <c r="B48" s="41" t="s">
        <v>181</v>
      </c>
      <c r="C48" s="40" t="s">
        <v>182</v>
      </c>
      <c r="D48" t="s">
        <v>40</v>
      </c>
      <c r="G48" s="38">
        <f ca="1" t="shared" si="0"/>
        <v>0.029030388729313295</v>
      </c>
    </row>
    <row r="49" spans="1:7" ht="14.25">
      <c r="A49" s="40" t="s">
        <v>1593</v>
      </c>
      <c r="B49" s="42" t="s">
        <v>1594</v>
      </c>
      <c r="C49" s="40" t="s">
        <v>1595</v>
      </c>
      <c r="D49" t="s">
        <v>40</v>
      </c>
      <c r="G49" s="38">
        <f ca="1" t="shared" si="0"/>
        <v>0.2150916110104788</v>
      </c>
    </row>
    <row r="50" spans="1:7" ht="14.25">
      <c r="A50" s="40" t="s">
        <v>1596</v>
      </c>
      <c r="B50" s="41" t="s">
        <v>1597</v>
      </c>
      <c r="C50" s="40" t="s">
        <v>1598</v>
      </c>
      <c r="D50" t="s">
        <v>40</v>
      </c>
      <c r="G50" s="38">
        <f ca="1" t="shared" si="0"/>
        <v>0.09817393011557685</v>
      </c>
    </row>
    <row r="51" spans="1:7" ht="14.25">
      <c r="A51" s="40" t="s">
        <v>58</v>
      </c>
      <c r="B51" s="41" t="s">
        <v>1599</v>
      </c>
      <c r="C51" s="40" t="s">
        <v>60</v>
      </c>
      <c r="G51" s="38">
        <f ca="1" t="shared" si="0"/>
        <v>0.0023544589418724726</v>
      </c>
    </row>
    <row r="52" spans="1:7" ht="14.25">
      <c r="A52" s="40" t="s">
        <v>1600</v>
      </c>
      <c r="B52" s="42" t="s">
        <v>1601</v>
      </c>
      <c r="C52" s="40" t="s">
        <v>1602</v>
      </c>
      <c r="G52" s="38">
        <f ca="1" t="shared" si="0"/>
        <v>0.43746155972645906</v>
      </c>
    </row>
    <row r="53" spans="1:7" ht="14.25">
      <c r="A53" s="40" t="s">
        <v>1603</v>
      </c>
      <c r="B53" s="41" t="s">
        <v>1604</v>
      </c>
      <c r="C53" s="40" t="s">
        <v>1605</v>
      </c>
      <c r="G53" s="38">
        <f ca="1" t="shared" si="0"/>
        <v>0.7996719346476961</v>
      </c>
    </row>
    <row r="54" spans="1:7" ht="14.25">
      <c r="A54" s="40" t="s">
        <v>114</v>
      </c>
      <c r="B54" s="41" t="s">
        <v>1606</v>
      </c>
      <c r="C54" s="40" t="s">
        <v>116</v>
      </c>
      <c r="G54" s="38">
        <f ca="1" t="shared" si="0"/>
        <v>0.5400177829775112</v>
      </c>
    </row>
    <row r="55" spans="1:7" ht="14.25">
      <c r="A55" s="40" t="s">
        <v>1607</v>
      </c>
      <c r="B55" s="41" t="s">
        <v>1608</v>
      </c>
      <c r="C55" s="40" t="s">
        <v>1609</v>
      </c>
      <c r="G55" s="38">
        <f ca="1" t="shared" si="0"/>
        <v>0.26796147922069924</v>
      </c>
    </row>
    <row r="56" spans="1:7" ht="14.25">
      <c r="A56" s="40" t="s">
        <v>1610</v>
      </c>
      <c r="B56" s="42" t="s">
        <v>1611</v>
      </c>
      <c r="C56" s="40" t="s">
        <v>1612</v>
      </c>
      <c r="G56" s="38">
        <f ca="1" t="shared" si="0"/>
        <v>0.7050901873561362</v>
      </c>
    </row>
    <row r="57" spans="1:7" ht="14.25">
      <c r="A57" s="40" t="s">
        <v>231</v>
      </c>
      <c r="B57" s="42" t="s">
        <v>232</v>
      </c>
      <c r="C57" s="40" t="s">
        <v>233</v>
      </c>
      <c r="G57" s="38">
        <f ca="1" t="shared" si="0"/>
        <v>0.6647719837752204</v>
      </c>
    </row>
    <row r="58" spans="1:7" ht="14.25">
      <c r="A58" s="40" t="s">
        <v>153</v>
      </c>
      <c r="B58" s="41" t="s">
        <v>1613</v>
      </c>
      <c r="C58" s="40" t="s">
        <v>155</v>
      </c>
      <c r="G58" s="38">
        <f ca="1" t="shared" si="0"/>
        <v>0.088877818758893</v>
      </c>
    </row>
    <row r="59" spans="1:7" ht="14.25">
      <c r="A59" s="40" t="s">
        <v>1293</v>
      </c>
      <c r="B59" s="42" t="s">
        <v>1614</v>
      </c>
      <c r="C59" s="40" t="s">
        <v>1295</v>
      </c>
      <c r="G59" s="38">
        <f ca="1" t="shared" si="0"/>
        <v>0.34234884586451564</v>
      </c>
    </row>
    <row r="60" spans="1:7" ht="14.25">
      <c r="A60" s="40" t="s">
        <v>132</v>
      </c>
      <c r="B60" s="41" t="s">
        <v>133</v>
      </c>
      <c r="C60" s="40" t="s">
        <v>134</v>
      </c>
      <c r="G60" s="38">
        <f ca="1" t="shared" si="0"/>
        <v>0.591716871553845</v>
      </c>
    </row>
    <row r="61" spans="1:7" ht="14.25">
      <c r="A61" s="40" t="s">
        <v>1615</v>
      </c>
      <c r="B61" s="42" t="s">
        <v>205</v>
      </c>
      <c r="C61" s="40" t="s">
        <v>206</v>
      </c>
      <c r="G61" s="38">
        <f ca="1" t="shared" si="0"/>
        <v>0.5290749018201832</v>
      </c>
    </row>
    <row r="62" spans="1:7" ht="14.25">
      <c r="A62" s="40" t="s">
        <v>1616</v>
      </c>
      <c r="B62" s="42" t="s">
        <v>1617</v>
      </c>
      <c r="C62" s="40" t="s">
        <v>1618</v>
      </c>
      <c r="G62" s="38">
        <f ca="1" t="shared" si="0"/>
        <v>0.5826508290450412</v>
      </c>
    </row>
    <row r="63" spans="1:7" ht="14.25">
      <c r="A63" s="40" t="s">
        <v>1619</v>
      </c>
      <c r="B63" s="41" t="s">
        <v>1620</v>
      </c>
      <c r="C63" s="40" t="s">
        <v>1513</v>
      </c>
      <c r="G63" s="38">
        <f ca="1" t="shared" si="0"/>
        <v>0.26622182230868363</v>
      </c>
    </row>
    <row r="64" spans="1:7" ht="14.25">
      <c r="A64" s="40" t="s">
        <v>1621</v>
      </c>
      <c r="B64" s="42" t="s">
        <v>1622</v>
      </c>
      <c r="C64" s="40" t="s">
        <v>1623</v>
      </c>
      <c r="G64" s="38">
        <f ca="1" t="shared" si="0"/>
        <v>0.05014453866097268</v>
      </c>
    </row>
    <row r="65" spans="1:7" ht="14.25">
      <c r="A65" s="40" t="s">
        <v>408</v>
      </c>
      <c r="B65" s="41" t="s">
        <v>1624</v>
      </c>
      <c r="C65" s="40" t="s">
        <v>410</v>
      </c>
      <c r="G65" s="38">
        <f aca="true" ca="1" t="shared" si="1" ref="G65:G128">RAND()</f>
        <v>0.33796503104506437</v>
      </c>
    </row>
    <row r="66" spans="1:7" ht="14.25">
      <c r="A66" s="40" t="s">
        <v>108</v>
      </c>
      <c r="B66" s="41" t="s">
        <v>109</v>
      </c>
      <c r="C66" s="40" t="s">
        <v>110</v>
      </c>
      <c r="G66" s="38">
        <f ca="1" t="shared" si="1"/>
        <v>0.36181655762684906</v>
      </c>
    </row>
    <row r="67" spans="1:7" ht="14.25">
      <c r="A67" s="40" t="s">
        <v>198</v>
      </c>
      <c r="B67" s="42" t="s">
        <v>199</v>
      </c>
      <c r="C67" s="40" t="s">
        <v>200</v>
      </c>
      <c r="G67" s="38">
        <f ca="1" t="shared" si="1"/>
        <v>0.32927148420826047</v>
      </c>
    </row>
    <row r="68" spans="1:7" ht="14.25">
      <c r="A68" s="40" t="s">
        <v>1625</v>
      </c>
      <c r="B68" s="42" t="s">
        <v>1626</v>
      </c>
      <c r="C68" s="40" t="s">
        <v>1627</v>
      </c>
      <c r="G68" s="38">
        <f ca="1" t="shared" si="1"/>
        <v>0.6457729017217577</v>
      </c>
    </row>
    <row r="69" spans="1:7" ht="14.25">
      <c r="A69" s="40" t="s">
        <v>193</v>
      </c>
      <c r="B69" s="42" t="s">
        <v>194</v>
      </c>
      <c r="C69" s="40" t="s">
        <v>195</v>
      </c>
      <c r="G69" s="38">
        <f ca="1" t="shared" si="1"/>
        <v>0.8754402413511786</v>
      </c>
    </row>
    <row r="70" spans="1:7" ht="14.25">
      <c r="A70" s="40" t="s">
        <v>1628</v>
      </c>
      <c r="B70" s="42" t="s">
        <v>1629</v>
      </c>
      <c r="C70" s="40" t="s">
        <v>730</v>
      </c>
      <c r="G70" s="38">
        <f ca="1" t="shared" si="1"/>
        <v>0.7395475991539309</v>
      </c>
    </row>
    <row r="71" spans="1:7" ht="14.25">
      <c r="A71" s="40" t="s">
        <v>162</v>
      </c>
      <c r="B71" s="41" t="s">
        <v>163</v>
      </c>
      <c r="C71" s="40" t="s">
        <v>164</v>
      </c>
      <c r="G71" s="38">
        <f ca="1" t="shared" si="1"/>
        <v>0.05707429334772307</v>
      </c>
    </row>
    <row r="72" spans="1:7" ht="14.25">
      <c r="A72" s="40" t="s">
        <v>272</v>
      </c>
      <c r="B72" s="42" t="s">
        <v>273</v>
      </c>
      <c r="C72" s="40" t="s">
        <v>274</v>
      </c>
      <c r="G72" s="38">
        <f ca="1" t="shared" si="1"/>
        <v>0.705963509426133</v>
      </c>
    </row>
    <row r="73" spans="1:7" ht="14.25">
      <c r="A73" s="40" t="s">
        <v>266</v>
      </c>
      <c r="B73" s="42" t="s">
        <v>267</v>
      </c>
      <c r="C73" s="40" t="s">
        <v>268</v>
      </c>
      <c r="G73" s="38">
        <f ca="1" t="shared" si="1"/>
        <v>0.5730609109596343</v>
      </c>
    </row>
    <row r="74" spans="1:7" ht="14.25">
      <c r="A74" s="40" t="s">
        <v>497</v>
      </c>
      <c r="B74" s="42" t="s">
        <v>498</v>
      </c>
      <c r="C74" s="40" t="s">
        <v>1630</v>
      </c>
      <c r="G74" s="38">
        <f ca="1" t="shared" si="1"/>
        <v>0.6568280009902812</v>
      </c>
    </row>
    <row r="75" spans="1:7" ht="14.25">
      <c r="A75" s="40" t="s">
        <v>1631</v>
      </c>
      <c r="B75" s="42" t="s">
        <v>1632</v>
      </c>
      <c r="C75" s="40" t="s">
        <v>1633</v>
      </c>
      <c r="G75" s="38">
        <f ca="1" t="shared" si="1"/>
        <v>0.9073124837086399</v>
      </c>
    </row>
    <row r="76" spans="1:7" ht="14.25">
      <c r="A76" s="40" t="s">
        <v>144</v>
      </c>
      <c r="B76" s="41" t="s">
        <v>145</v>
      </c>
      <c r="C76" s="40" t="s">
        <v>146</v>
      </c>
      <c r="G76" s="38">
        <f ca="1" t="shared" si="1"/>
        <v>0.28901789537963873</v>
      </c>
    </row>
    <row r="77" spans="1:7" ht="14.25">
      <c r="A77" s="40" t="s">
        <v>1634</v>
      </c>
      <c r="B77" s="41" t="s">
        <v>1635</v>
      </c>
      <c r="C77" s="40" t="s">
        <v>1636</v>
      </c>
      <c r="G77" s="38">
        <f ca="1" t="shared" si="1"/>
        <v>0.2217664155537853</v>
      </c>
    </row>
    <row r="78" spans="1:7" ht="14.25">
      <c r="A78" s="40" t="s">
        <v>177</v>
      </c>
      <c r="B78" s="41" t="s">
        <v>178</v>
      </c>
      <c r="C78" s="40" t="s">
        <v>179</v>
      </c>
      <c r="G78" s="38">
        <f ca="1" t="shared" si="1"/>
        <v>0.9432180625048656</v>
      </c>
    </row>
    <row r="79" spans="1:7" ht="14.25">
      <c r="A79" s="40" t="s">
        <v>1637</v>
      </c>
      <c r="B79" s="41" t="s">
        <v>1638</v>
      </c>
      <c r="C79" s="40" t="s">
        <v>1639</v>
      </c>
      <c r="G79" s="38">
        <f ca="1" t="shared" si="1"/>
        <v>0.8794997253804786</v>
      </c>
    </row>
    <row r="80" spans="1:7" ht="14.25">
      <c r="A80" s="40" t="s">
        <v>326</v>
      </c>
      <c r="B80" s="42" t="s">
        <v>327</v>
      </c>
      <c r="C80" s="40" t="s">
        <v>328</v>
      </c>
      <c r="G80" s="38">
        <f ca="1" t="shared" si="1"/>
        <v>0.3509970309857833</v>
      </c>
    </row>
    <row r="81" spans="1:7" ht="14.25">
      <c r="A81" s="40" t="s">
        <v>263</v>
      </c>
      <c r="B81" s="42" t="s">
        <v>1640</v>
      </c>
      <c r="C81" s="40" t="s">
        <v>265</v>
      </c>
      <c r="G81" s="38">
        <f ca="1" t="shared" si="1"/>
        <v>0.4507535285105344</v>
      </c>
    </row>
    <row r="82" spans="1:7" ht="14.25">
      <c r="A82" s="40" t="s">
        <v>347</v>
      </c>
      <c r="B82" s="42" t="s">
        <v>348</v>
      </c>
      <c r="C82" s="40" t="s">
        <v>349</v>
      </c>
      <c r="G82" s="38">
        <f ca="1" t="shared" si="1"/>
        <v>0.9720077403505114</v>
      </c>
    </row>
    <row r="83" spans="1:7" ht="14.25">
      <c r="A83" s="40" t="s">
        <v>126</v>
      </c>
      <c r="B83" s="41" t="s">
        <v>1641</v>
      </c>
      <c r="C83" s="40" t="s">
        <v>128</v>
      </c>
      <c r="G83" s="38">
        <f ca="1" t="shared" si="1"/>
        <v>0.8303578500848934</v>
      </c>
    </row>
    <row r="84" spans="1:7" ht="14.25">
      <c r="A84" s="40" t="s">
        <v>289</v>
      </c>
      <c r="B84" s="42" t="s">
        <v>1642</v>
      </c>
      <c r="C84" s="40" t="s">
        <v>52</v>
      </c>
      <c r="G84" s="38">
        <f ca="1" t="shared" si="1"/>
        <v>0.4892810887409489</v>
      </c>
    </row>
    <row r="85" spans="1:7" ht="14.25">
      <c r="A85" s="40" t="s">
        <v>335</v>
      </c>
      <c r="B85" s="42" t="s">
        <v>336</v>
      </c>
      <c r="C85" s="40" t="s">
        <v>337</v>
      </c>
      <c r="G85" s="38">
        <f ca="1" t="shared" si="1"/>
        <v>0.5661520849347541</v>
      </c>
    </row>
    <row r="86" spans="1:7" ht="14.25">
      <c r="A86" s="40" t="s">
        <v>1643</v>
      </c>
      <c r="B86" s="41" t="s">
        <v>1644</v>
      </c>
      <c r="C86" s="40" t="s">
        <v>1645</v>
      </c>
      <c r="G86" s="38">
        <f ca="1" t="shared" si="1"/>
        <v>0.319672898133776</v>
      </c>
    </row>
    <row r="87" spans="1:7" ht="14.25">
      <c r="A87" s="40" t="s">
        <v>102</v>
      </c>
      <c r="B87" s="41" t="s">
        <v>1646</v>
      </c>
      <c r="C87" s="40" t="s">
        <v>104</v>
      </c>
      <c r="G87" s="38">
        <f ca="1" t="shared" si="1"/>
        <v>0.253268924459344</v>
      </c>
    </row>
    <row r="88" spans="1:7" ht="14.25">
      <c r="A88" s="40" t="s">
        <v>1647</v>
      </c>
      <c r="B88" s="41" t="s">
        <v>1648</v>
      </c>
      <c r="C88" s="40" t="s">
        <v>1649</v>
      </c>
      <c r="G88" s="38">
        <f ca="1" t="shared" si="1"/>
        <v>0.3300860340444962</v>
      </c>
    </row>
    <row r="89" spans="1:7" ht="14.25">
      <c r="A89" s="40" t="s">
        <v>297</v>
      </c>
      <c r="B89" s="41" t="s">
        <v>298</v>
      </c>
      <c r="C89" s="40" t="s">
        <v>1650</v>
      </c>
      <c r="G89" s="38">
        <f ca="1" t="shared" si="1"/>
        <v>0.8322738199456687</v>
      </c>
    </row>
    <row r="90" spans="1:7" ht="14.25">
      <c r="A90" s="40" t="s">
        <v>297</v>
      </c>
      <c r="B90" s="42" t="s">
        <v>298</v>
      </c>
      <c r="C90" s="40" t="s">
        <v>299</v>
      </c>
      <c r="G90" s="38">
        <f ca="1" t="shared" si="1"/>
        <v>0.14875239008076946</v>
      </c>
    </row>
    <row r="91" spans="1:7" ht="14.25">
      <c r="A91" s="40" t="s">
        <v>283</v>
      </c>
      <c r="B91" s="42" t="s">
        <v>1651</v>
      </c>
      <c r="C91" s="40" t="s">
        <v>285</v>
      </c>
      <c r="G91" s="38">
        <f ca="1" t="shared" si="1"/>
        <v>0.43775767751381256</v>
      </c>
    </row>
    <row r="92" spans="1:7" ht="14.25">
      <c r="A92" s="40" t="s">
        <v>93</v>
      </c>
      <c r="B92" s="41" t="s">
        <v>1652</v>
      </c>
      <c r="C92" s="40" t="s">
        <v>95</v>
      </c>
      <c r="G92" s="38">
        <f ca="1" t="shared" si="1"/>
        <v>0.3512302901026647</v>
      </c>
    </row>
    <row r="93" spans="1:7" ht="14.25">
      <c r="A93" s="40" t="s">
        <v>358</v>
      </c>
      <c r="B93" s="42" t="s">
        <v>1653</v>
      </c>
      <c r="C93" s="40" t="s">
        <v>360</v>
      </c>
      <c r="G93" s="38">
        <f ca="1" t="shared" si="1"/>
        <v>0.10813841270329316</v>
      </c>
    </row>
    <row r="94" spans="1:7" ht="14.25">
      <c r="A94" s="40" t="s">
        <v>281</v>
      </c>
      <c r="B94" s="42" t="s">
        <v>281</v>
      </c>
      <c r="C94" s="40" t="s">
        <v>282</v>
      </c>
      <c r="G94" s="38">
        <f ca="1" t="shared" si="1"/>
        <v>0.004939961392288694</v>
      </c>
    </row>
    <row r="95" spans="1:7" ht="14.25">
      <c r="A95" s="40" t="s">
        <v>568</v>
      </c>
      <c r="B95" s="42" t="s">
        <v>569</v>
      </c>
      <c r="C95" s="40" t="s">
        <v>1144</v>
      </c>
      <c r="G95" s="38">
        <f ca="1" t="shared" si="1"/>
        <v>0.7336316922985668</v>
      </c>
    </row>
    <row r="96" spans="1:7" ht="14.25">
      <c r="A96" s="40" t="s">
        <v>1654</v>
      </c>
      <c r="B96" s="42" t="s">
        <v>1655</v>
      </c>
      <c r="C96" s="40" t="s">
        <v>1656</v>
      </c>
      <c r="G96" s="38">
        <f ca="1" t="shared" si="1"/>
        <v>0.38932158359453517</v>
      </c>
    </row>
    <row r="97" spans="1:7" ht="14.25">
      <c r="A97" s="40" t="s">
        <v>1657</v>
      </c>
      <c r="B97" s="42" t="s">
        <v>1658</v>
      </c>
      <c r="C97" s="40" t="s">
        <v>1659</v>
      </c>
      <c r="G97" s="38">
        <f ca="1" t="shared" si="1"/>
        <v>0.4856594029204393</v>
      </c>
    </row>
    <row r="98" spans="1:7" ht="14.25">
      <c r="A98" s="40" t="s">
        <v>509</v>
      </c>
      <c r="B98" s="41" t="s">
        <v>510</v>
      </c>
      <c r="C98" s="40" t="s">
        <v>511</v>
      </c>
      <c r="G98" s="38">
        <f ca="1" t="shared" si="1"/>
        <v>0.7555085075616326</v>
      </c>
    </row>
    <row r="99" spans="1:7" ht="14.25">
      <c r="A99" s="40" t="s">
        <v>1660</v>
      </c>
      <c r="B99" s="41" t="s">
        <v>1661</v>
      </c>
      <c r="C99" s="40" t="s">
        <v>1662</v>
      </c>
      <c r="G99" s="38">
        <f ca="1" t="shared" si="1"/>
        <v>0.8994761459742213</v>
      </c>
    </row>
    <row r="100" spans="1:7" ht="14.25">
      <c r="A100" s="40" t="s">
        <v>1663</v>
      </c>
      <c r="B100" s="41" t="s">
        <v>1664</v>
      </c>
      <c r="C100" s="40" t="s">
        <v>1665</v>
      </c>
      <c r="G100" s="38">
        <f ca="1" t="shared" si="1"/>
        <v>0.5094369470479405</v>
      </c>
    </row>
    <row r="101" spans="1:7" ht="14.25">
      <c r="A101" s="40" t="s">
        <v>303</v>
      </c>
      <c r="B101" s="42" t="s">
        <v>304</v>
      </c>
      <c r="C101" s="40" t="s">
        <v>305</v>
      </c>
      <c r="G101" s="38">
        <f ca="1" t="shared" si="1"/>
        <v>0.5996409902437492</v>
      </c>
    </row>
    <row r="102" spans="1:7" ht="14.25">
      <c r="A102" s="40" t="s">
        <v>1666</v>
      </c>
      <c r="B102" s="41" t="s">
        <v>1667</v>
      </c>
      <c r="C102" s="40" t="s">
        <v>1668</v>
      </c>
      <c r="G102" s="38">
        <f ca="1" t="shared" si="1"/>
        <v>0.27837787797333235</v>
      </c>
    </row>
    <row r="103" spans="1:7" ht="14.25">
      <c r="A103" s="40" t="s">
        <v>1669</v>
      </c>
      <c r="B103" s="41" t="s">
        <v>1670</v>
      </c>
      <c r="C103" s="40" t="s">
        <v>1671</v>
      </c>
      <c r="G103" s="38">
        <f ca="1" t="shared" si="1"/>
        <v>0.3221321901469727</v>
      </c>
    </row>
    <row r="104" spans="1:7" ht="14.25">
      <c r="A104" s="40" t="s">
        <v>355</v>
      </c>
      <c r="B104" s="42" t="s">
        <v>1672</v>
      </c>
      <c r="C104" s="40" t="s">
        <v>357</v>
      </c>
      <c r="G104" s="38">
        <f ca="1" t="shared" si="1"/>
        <v>0.21409677692663465</v>
      </c>
    </row>
    <row r="105" spans="1:7" ht="14.25">
      <c r="A105" s="40" t="s">
        <v>1673</v>
      </c>
      <c r="B105" s="42" t="s">
        <v>1674</v>
      </c>
      <c r="C105" s="40" t="s">
        <v>1675</v>
      </c>
      <c r="G105" s="38">
        <f ca="1" t="shared" si="1"/>
        <v>0.2017710134082451</v>
      </c>
    </row>
    <row r="106" spans="1:7" ht="14.25">
      <c r="A106" s="40" t="s">
        <v>135</v>
      </c>
      <c r="B106" s="41" t="s">
        <v>1676</v>
      </c>
      <c r="C106" s="40" t="s">
        <v>137</v>
      </c>
      <c r="G106" s="38">
        <f ca="1" t="shared" si="1"/>
        <v>0.5807761459187208</v>
      </c>
    </row>
    <row r="107" spans="1:7" ht="14.25">
      <c r="A107" s="40" t="s">
        <v>294</v>
      </c>
      <c r="B107" s="42" t="s">
        <v>295</v>
      </c>
      <c r="C107" s="40" t="s">
        <v>296</v>
      </c>
      <c r="G107" s="38">
        <f ca="1" t="shared" si="1"/>
        <v>0.8533715720109241</v>
      </c>
    </row>
    <row r="108" spans="1:7" ht="14.25">
      <c r="A108" s="40" t="s">
        <v>1677</v>
      </c>
      <c r="B108" s="42" t="s">
        <v>1678</v>
      </c>
      <c r="C108" s="40" t="s">
        <v>1679</v>
      </c>
      <c r="G108" s="38">
        <f ca="1" t="shared" si="1"/>
        <v>0.6976851939006206</v>
      </c>
    </row>
    <row r="109" spans="1:7" ht="14.25">
      <c r="A109" s="40" t="s">
        <v>81</v>
      </c>
      <c r="B109" s="41" t="s">
        <v>1680</v>
      </c>
      <c r="C109" s="40" t="s">
        <v>83</v>
      </c>
      <c r="G109" s="38">
        <f ca="1" t="shared" si="1"/>
        <v>0.3160504056979773</v>
      </c>
    </row>
    <row r="110" spans="1:7" ht="14.25">
      <c r="A110" s="40" t="s">
        <v>1681</v>
      </c>
      <c r="B110" s="42" t="s">
        <v>1682</v>
      </c>
      <c r="C110" s="40" t="s">
        <v>1683</v>
      </c>
      <c r="G110" s="38">
        <f ca="1" t="shared" si="1"/>
        <v>0.19758012451072826</v>
      </c>
    </row>
    <row r="111" spans="1:7" ht="14.25">
      <c r="A111" s="40" t="s">
        <v>213</v>
      </c>
      <c r="B111" s="42" t="s">
        <v>1684</v>
      </c>
      <c r="C111" s="40" t="s">
        <v>215</v>
      </c>
      <c r="G111" s="38">
        <f ca="1" t="shared" si="1"/>
        <v>0.585397176144711</v>
      </c>
    </row>
    <row r="112" spans="1:7" ht="14.25">
      <c r="A112" s="40" t="s">
        <v>895</v>
      </c>
      <c r="B112" s="41" t="s">
        <v>1685</v>
      </c>
      <c r="C112" s="40" t="s">
        <v>1686</v>
      </c>
      <c r="G112" s="38">
        <f ca="1" t="shared" si="1"/>
        <v>0.8004961808805202</v>
      </c>
    </row>
    <row r="113" spans="1:7" ht="14.25">
      <c r="A113" s="40" t="s">
        <v>228</v>
      </c>
      <c r="B113" s="42" t="s">
        <v>1687</v>
      </c>
      <c r="C113" s="40" t="s">
        <v>230</v>
      </c>
      <c r="G113" s="38">
        <f ca="1" t="shared" si="1"/>
        <v>0.8371324165483847</v>
      </c>
    </row>
    <row r="114" spans="1:7" ht="14.25">
      <c r="A114" s="40" t="s">
        <v>312</v>
      </c>
      <c r="B114" s="42" t="s">
        <v>313</v>
      </c>
      <c r="C114" s="40" t="s">
        <v>312</v>
      </c>
      <c r="G114" s="38">
        <f ca="1" t="shared" si="1"/>
        <v>0.8989895907003116</v>
      </c>
    </row>
    <row r="115" spans="1:7" ht="14.25">
      <c r="A115" s="40" t="s">
        <v>1688</v>
      </c>
      <c r="B115" s="42" t="s">
        <v>1689</v>
      </c>
      <c r="C115" s="40" t="s">
        <v>1690</v>
      </c>
      <c r="G115" s="38">
        <f ca="1" t="shared" si="1"/>
        <v>0.8399790434701377</v>
      </c>
    </row>
    <row r="116" spans="1:7" ht="14.25">
      <c r="A116" s="40" t="s">
        <v>216</v>
      </c>
      <c r="B116" s="42" t="s">
        <v>1691</v>
      </c>
      <c r="C116" s="40" t="s">
        <v>218</v>
      </c>
      <c r="G116" s="38">
        <f ca="1" t="shared" si="1"/>
        <v>0.016508931211516975</v>
      </c>
    </row>
    <row r="117" spans="1:7" ht="14.25">
      <c r="A117" s="40" t="s">
        <v>1692</v>
      </c>
      <c r="B117" s="42" t="s">
        <v>1693</v>
      </c>
      <c r="C117" s="40" t="s">
        <v>1692</v>
      </c>
      <c r="G117" s="38">
        <f ca="1" t="shared" si="1"/>
        <v>0.8573092129175341</v>
      </c>
    </row>
    <row r="118" spans="1:7" ht="14.25">
      <c r="A118" s="40" t="s">
        <v>344</v>
      </c>
      <c r="B118" s="42" t="s">
        <v>1694</v>
      </c>
      <c r="C118" s="40" t="s">
        <v>346</v>
      </c>
      <c r="G118" s="38">
        <f ca="1" t="shared" si="1"/>
        <v>0.40396742772071903</v>
      </c>
    </row>
    <row r="119" spans="1:7" ht="14.25">
      <c r="A119" s="40" t="s">
        <v>147</v>
      </c>
      <c r="B119" s="41" t="s">
        <v>1695</v>
      </c>
      <c r="C119" s="40" t="s">
        <v>149</v>
      </c>
      <c r="G119" s="38">
        <f ca="1" t="shared" si="1"/>
        <v>0.851479551540457</v>
      </c>
    </row>
    <row r="120" spans="1:7" ht="14.25">
      <c r="A120" s="40" t="s">
        <v>1696</v>
      </c>
      <c r="B120" s="42" t="s">
        <v>1697</v>
      </c>
      <c r="C120" s="40" t="s">
        <v>1698</v>
      </c>
      <c r="G120" s="38">
        <f ca="1" t="shared" si="1"/>
        <v>0.8675749499129481</v>
      </c>
    </row>
    <row r="121" spans="1:7" ht="14.25">
      <c r="A121" s="40" t="s">
        <v>1699</v>
      </c>
      <c r="B121" s="42" t="s">
        <v>1700</v>
      </c>
      <c r="C121" s="40" t="s">
        <v>1701</v>
      </c>
      <c r="G121" s="38">
        <f ca="1" t="shared" si="1"/>
        <v>0.22099401056806678</v>
      </c>
    </row>
    <row r="122" spans="1:7" ht="14.25">
      <c r="A122" s="40" t="s">
        <v>559</v>
      </c>
      <c r="B122" s="42" t="s">
        <v>1702</v>
      </c>
      <c r="C122" s="40" t="s">
        <v>561</v>
      </c>
      <c r="G122" s="38">
        <f ca="1" t="shared" si="1"/>
        <v>0.04129212197935761</v>
      </c>
    </row>
    <row r="123" spans="1:7" ht="14.25">
      <c r="A123" s="40" t="s">
        <v>141</v>
      </c>
      <c r="B123" s="41" t="s">
        <v>142</v>
      </c>
      <c r="C123" s="40" t="s">
        <v>143</v>
      </c>
      <c r="G123" s="38">
        <f ca="1" t="shared" si="1"/>
        <v>0.9255432216339081</v>
      </c>
    </row>
    <row r="124" spans="1:7" ht="14.25">
      <c r="A124" s="40" t="s">
        <v>306</v>
      </c>
      <c r="B124" s="42" t="s">
        <v>307</v>
      </c>
      <c r="C124" s="40" t="s">
        <v>308</v>
      </c>
      <c r="G124" s="38">
        <f ca="1" t="shared" si="1"/>
        <v>0.04053017295341377</v>
      </c>
    </row>
    <row r="125" spans="1:7" ht="14.25">
      <c r="A125" s="40" t="s">
        <v>1703</v>
      </c>
      <c r="B125" s="42" t="s">
        <v>1704</v>
      </c>
      <c r="C125" s="40" t="s">
        <v>1705</v>
      </c>
      <c r="G125" s="38">
        <f ca="1" t="shared" si="1"/>
        <v>0.10664492335321984</v>
      </c>
    </row>
    <row r="126" spans="1:7" ht="14.25">
      <c r="A126" s="40" t="s">
        <v>350</v>
      </c>
      <c r="B126" s="42" t="s">
        <v>1706</v>
      </c>
      <c r="C126" s="40" t="s">
        <v>352</v>
      </c>
      <c r="G126" s="38">
        <f ca="1" t="shared" si="1"/>
        <v>0.07283161003804328</v>
      </c>
    </row>
    <row r="127" spans="1:7" ht="14.25">
      <c r="A127" s="40" t="s">
        <v>105</v>
      </c>
      <c r="B127" s="41" t="s">
        <v>106</v>
      </c>
      <c r="C127" s="40" t="s">
        <v>107</v>
      </c>
      <c r="G127" s="38">
        <f ca="1" t="shared" si="1"/>
        <v>0.8556107707154048</v>
      </c>
    </row>
    <row r="128" spans="1:7" ht="14.25">
      <c r="A128" s="40" t="s">
        <v>1707</v>
      </c>
      <c r="B128" s="42" t="s">
        <v>1708</v>
      </c>
      <c r="C128" s="40" t="s">
        <v>1709</v>
      </c>
      <c r="G128" s="38">
        <f ca="1" t="shared" si="1"/>
        <v>0.40648240082635057</v>
      </c>
    </row>
    <row r="129" spans="1:7" ht="14.25">
      <c r="A129" s="40" t="s">
        <v>527</v>
      </c>
      <c r="B129" s="42" t="s">
        <v>1710</v>
      </c>
      <c r="C129" s="40" t="s">
        <v>1711</v>
      </c>
      <c r="G129" s="38">
        <f aca="true" ca="1" t="shared" si="2" ref="G129:G192">RAND()</f>
        <v>0.2147879228596663</v>
      </c>
    </row>
    <row r="130" spans="1:7" ht="14.25">
      <c r="A130" s="40" t="s">
        <v>1413</v>
      </c>
      <c r="B130" s="42" t="s">
        <v>1712</v>
      </c>
      <c r="C130" s="40" t="s">
        <v>1415</v>
      </c>
      <c r="G130" s="38">
        <f ca="1" t="shared" si="2"/>
        <v>0.6206893928379671</v>
      </c>
    </row>
    <row r="131" spans="1:7" ht="14.25">
      <c r="A131" s="40" t="s">
        <v>379</v>
      </c>
      <c r="B131" s="41" t="s">
        <v>380</v>
      </c>
      <c r="C131" s="40" t="s">
        <v>381</v>
      </c>
      <c r="G131" s="38">
        <f ca="1" t="shared" si="2"/>
        <v>0.4094778187049366</v>
      </c>
    </row>
    <row r="132" spans="1:7" ht="14.25">
      <c r="A132" s="40" t="s">
        <v>87</v>
      </c>
      <c r="B132" s="41" t="s">
        <v>1713</v>
      </c>
      <c r="C132" s="40" t="s">
        <v>89</v>
      </c>
      <c r="G132" s="38">
        <f ca="1" t="shared" si="2"/>
        <v>0.20271261891466064</v>
      </c>
    </row>
    <row r="133" spans="1:7" ht="14.25">
      <c r="A133" s="40" t="s">
        <v>234</v>
      </c>
      <c r="B133" s="42" t="s">
        <v>235</v>
      </c>
      <c r="C133" s="40" t="s">
        <v>236</v>
      </c>
      <c r="G133" s="38">
        <f ca="1" t="shared" si="2"/>
        <v>0.6890257263047874</v>
      </c>
    </row>
    <row r="134" spans="1:7" ht="14.25">
      <c r="A134" s="40" t="s">
        <v>165</v>
      </c>
      <c r="B134" s="41" t="s">
        <v>1714</v>
      </c>
      <c r="C134" s="40" t="s">
        <v>167</v>
      </c>
      <c r="G134" s="38">
        <f ca="1" t="shared" si="2"/>
        <v>0.8539099028956678</v>
      </c>
    </row>
    <row r="135" spans="1:7" ht="14.25">
      <c r="A135" s="40" t="s">
        <v>165</v>
      </c>
      <c r="B135" s="42" t="s">
        <v>1714</v>
      </c>
      <c r="C135" s="40" t="s">
        <v>167</v>
      </c>
      <c r="G135" s="38">
        <f ca="1" t="shared" si="2"/>
        <v>0.39638910605581423</v>
      </c>
    </row>
    <row r="136" spans="1:7" ht="14.25">
      <c r="A136" s="40" t="s">
        <v>201</v>
      </c>
      <c r="B136" s="42" t="s">
        <v>202</v>
      </c>
      <c r="C136" s="40" t="s">
        <v>203</v>
      </c>
      <c r="G136" s="38">
        <f ca="1" t="shared" si="2"/>
        <v>0.5279778526288164</v>
      </c>
    </row>
    <row r="137" spans="1:7" ht="14.25">
      <c r="A137" s="40" t="s">
        <v>456</v>
      </c>
      <c r="B137" s="42" t="s">
        <v>1715</v>
      </c>
      <c r="C137" s="40" t="s">
        <v>1716</v>
      </c>
      <c r="G137" s="38">
        <f ca="1" t="shared" si="2"/>
        <v>0.46548376711745765</v>
      </c>
    </row>
    <row r="138" spans="1:7" ht="14.25">
      <c r="A138" s="40" t="s">
        <v>353</v>
      </c>
      <c r="B138" s="42" t="s">
        <v>321</v>
      </c>
      <c r="C138" s="40" t="s">
        <v>354</v>
      </c>
      <c r="G138" s="38">
        <f ca="1" t="shared" si="2"/>
        <v>0.892137529434315</v>
      </c>
    </row>
    <row r="139" spans="1:7" ht="14.25">
      <c r="A139" s="40" t="s">
        <v>286</v>
      </c>
      <c r="B139" s="43" t="s">
        <v>1717</v>
      </c>
      <c r="C139" s="40" t="s">
        <v>288</v>
      </c>
      <c r="G139" s="38">
        <f ca="1" t="shared" si="2"/>
        <v>0.6423672741226445</v>
      </c>
    </row>
    <row r="140" spans="1:7" ht="14.25">
      <c r="A140" s="40" t="s">
        <v>309</v>
      </c>
      <c r="B140" s="42" t="s">
        <v>1718</v>
      </c>
      <c r="C140" s="40" t="s">
        <v>311</v>
      </c>
      <c r="G140" s="38">
        <f ca="1" t="shared" si="2"/>
        <v>0.8783006503896644</v>
      </c>
    </row>
    <row r="141" spans="1:7" ht="14.25">
      <c r="A141" s="40" t="s">
        <v>225</v>
      </c>
      <c r="B141" s="42" t="s">
        <v>1719</v>
      </c>
      <c r="C141" s="40" t="s">
        <v>227</v>
      </c>
      <c r="G141" s="38">
        <f ca="1" t="shared" si="2"/>
        <v>0.7221729432530566</v>
      </c>
    </row>
    <row r="142" spans="1:7" ht="14.25">
      <c r="A142" s="40" t="s">
        <v>341</v>
      </c>
      <c r="B142" s="42" t="s">
        <v>1720</v>
      </c>
      <c r="C142" s="40" t="s">
        <v>343</v>
      </c>
      <c r="G142" s="38">
        <f ca="1" t="shared" si="2"/>
        <v>0.5632872873677295</v>
      </c>
    </row>
    <row r="143" spans="1:7" ht="14.25">
      <c r="A143" s="40" t="s">
        <v>1721</v>
      </c>
      <c r="B143" s="41" t="s">
        <v>1722</v>
      </c>
      <c r="C143" s="40" t="s">
        <v>1723</v>
      </c>
      <c r="G143" s="38">
        <f ca="1" t="shared" si="2"/>
        <v>0.738353344861741</v>
      </c>
    </row>
    <row r="144" spans="1:7" ht="14.25">
      <c r="A144" s="40" t="s">
        <v>1724</v>
      </c>
      <c r="B144" s="42" t="s">
        <v>1725</v>
      </c>
      <c r="C144" s="40" t="s">
        <v>1726</v>
      </c>
      <c r="G144" s="38">
        <f ca="1" t="shared" si="2"/>
        <v>0.20407602401875757</v>
      </c>
    </row>
    <row r="145" spans="1:7" ht="14.25">
      <c r="A145" s="40" t="s">
        <v>1727</v>
      </c>
      <c r="B145" s="42" t="s">
        <v>1728</v>
      </c>
      <c r="C145" s="40" t="s">
        <v>1729</v>
      </c>
      <c r="G145" s="38">
        <f ca="1" t="shared" si="2"/>
        <v>0.5879632508518684</v>
      </c>
    </row>
    <row r="146" spans="1:7" ht="14.25">
      <c r="A146" s="40" t="s">
        <v>323</v>
      </c>
      <c r="B146" s="42" t="s">
        <v>1730</v>
      </c>
      <c r="C146" s="40" t="s">
        <v>325</v>
      </c>
      <c r="G146" s="38">
        <f ca="1" t="shared" si="2"/>
        <v>0.7691762895005063</v>
      </c>
    </row>
    <row r="147" spans="1:7" ht="14.25">
      <c r="A147" s="40" t="s">
        <v>150</v>
      </c>
      <c r="B147" s="41" t="s">
        <v>1731</v>
      </c>
      <c r="C147" s="40" t="s">
        <v>152</v>
      </c>
      <c r="G147" s="38">
        <f ca="1" t="shared" si="2"/>
        <v>0.8715783020795662</v>
      </c>
    </row>
    <row r="148" spans="1:7" ht="14.25">
      <c r="A148" s="40" t="s">
        <v>76</v>
      </c>
      <c r="B148" s="41" t="s">
        <v>1732</v>
      </c>
      <c r="C148" s="40" t="s">
        <v>35</v>
      </c>
      <c r="G148" s="38">
        <f ca="1" t="shared" si="2"/>
        <v>0.07160198841608634</v>
      </c>
    </row>
    <row r="149" spans="1:7" ht="14.25">
      <c r="A149" s="40" t="s">
        <v>219</v>
      </c>
      <c r="B149" s="42" t="s">
        <v>220</v>
      </c>
      <c r="C149" s="40" t="s">
        <v>221</v>
      </c>
      <c r="G149" s="38">
        <f ca="1" t="shared" si="2"/>
        <v>0.4619938918919102</v>
      </c>
    </row>
    <row r="150" spans="1:7" ht="14.25">
      <c r="A150" s="40" t="s">
        <v>1733</v>
      </c>
      <c r="B150" s="42" t="s">
        <v>1734</v>
      </c>
      <c r="C150" s="40" t="s">
        <v>1735</v>
      </c>
      <c r="G150" s="38">
        <f ca="1" t="shared" si="2"/>
        <v>0.30411406955534437</v>
      </c>
    </row>
    <row r="151" spans="1:7" ht="14.25">
      <c r="A151" s="40" t="s">
        <v>1736</v>
      </c>
      <c r="B151" s="41" t="s">
        <v>1737</v>
      </c>
      <c r="C151" s="40" t="s">
        <v>1738</v>
      </c>
      <c r="G151" s="38">
        <f ca="1" t="shared" si="2"/>
        <v>0.37174300649146064</v>
      </c>
    </row>
    <row r="152" spans="1:7" ht="14.25">
      <c r="A152" s="40" t="s">
        <v>320</v>
      </c>
      <c r="B152" s="42" t="s">
        <v>321</v>
      </c>
      <c r="C152" s="40" t="s">
        <v>322</v>
      </c>
      <c r="G152" s="38">
        <f ca="1" t="shared" si="2"/>
        <v>0.780067869879884</v>
      </c>
    </row>
    <row r="153" spans="1:7" ht="14.25">
      <c r="A153" s="40" t="s">
        <v>300</v>
      </c>
      <c r="B153" s="42" t="s">
        <v>1739</v>
      </c>
      <c r="C153" s="40" t="s">
        <v>302</v>
      </c>
      <c r="G153" s="38">
        <f ca="1" t="shared" si="2"/>
        <v>0.17218557563756964</v>
      </c>
    </row>
    <row r="154" spans="1:7" ht="14.25">
      <c r="A154" s="40" t="s">
        <v>258</v>
      </c>
      <c r="B154" s="42" t="s">
        <v>1740</v>
      </c>
      <c r="C154" s="40" t="s">
        <v>260</v>
      </c>
      <c r="G154" s="38">
        <f ca="1" t="shared" si="2"/>
        <v>0.08761698011064922</v>
      </c>
    </row>
    <row r="155" spans="1:7" ht="14.25">
      <c r="A155" s="40" t="s">
        <v>338</v>
      </c>
      <c r="B155" s="42" t="s">
        <v>1741</v>
      </c>
      <c r="C155" s="40" t="s">
        <v>340</v>
      </c>
      <c r="G155" s="38">
        <f ca="1" t="shared" si="2"/>
        <v>0.7415651621575134</v>
      </c>
    </row>
    <row r="156" spans="1:7" ht="14.25">
      <c r="A156" s="40" t="s">
        <v>160</v>
      </c>
      <c r="B156" s="41" t="s">
        <v>1742</v>
      </c>
      <c r="C156" s="40" t="s">
        <v>160</v>
      </c>
      <c r="G156" s="38">
        <f ca="1" t="shared" si="2"/>
        <v>0.8651320966127038</v>
      </c>
    </row>
    <row r="157" spans="1:7" ht="14.25">
      <c r="A157" s="40" t="s">
        <v>207</v>
      </c>
      <c r="B157" s="42" t="s">
        <v>1743</v>
      </c>
      <c r="C157" s="40" t="s">
        <v>209</v>
      </c>
      <c r="G157" s="38">
        <f ca="1" t="shared" si="2"/>
        <v>0.6689456494317092</v>
      </c>
    </row>
    <row r="158" spans="1:7" ht="14.25">
      <c r="A158" s="40" t="s">
        <v>1744</v>
      </c>
      <c r="B158" s="42" t="s">
        <v>1745</v>
      </c>
      <c r="C158" s="40" t="s">
        <v>1746</v>
      </c>
      <c r="G158" s="38">
        <f ca="1" t="shared" si="2"/>
        <v>0.8313129612060257</v>
      </c>
    </row>
    <row r="159" spans="1:7" ht="14.25">
      <c r="A159" s="40" t="s">
        <v>291</v>
      </c>
      <c r="B159" s="42" t="s">
        <v>292</v>
      </c>
      <c r="C159" s="40" t="s">
        <v>293</v>
      </c>
      <c r="G159" s="38">
        <f ca="1" t="shared" si="2"/>
        <v>0.6784538542320133</v>
      </c>
    </row>
    <row r="160" spans="1:7" ht="14.25">
      <c r="A160" s="40" t="s">
        <v>269</v>
      </c>
      <c r="B160" s="42" t="s">
        <v>270</v>
      </c>
      <c r="C160" s="40" t="s">
        <v>271</v>
      </c>
      <c r="G160" s="38">
        <f ca="1" t="shared" si="2"/>
        <v>0.48892469802205096</v>
      </c>
    </row>
    <row r="161" spans="1:7" ht="14.25">
      <c r="A161" s="40" t="s">
        <v>210</v>
      </c>
      <c r="B161" s="42" t="s">
        <v>211</v>
      </c>
      <c r="C161" s="40" t="s">
        <v>212</v>
      </c>
      <c r="G161" s="38">
        <f ca="1" t="shared" si="2"/>
        <v>0.16297297617433948</v>
      </c>
    </row>
    <row r="162" spans="1:7" ht="14.25">
      <c r="A162" s="40" t="s">
        <v>1747</v>
      </c>
      <c r="B162" s="41" t="s">
        <v>1748</v>
      </c>
      <c r="C162" s="40" t="s">
        <v>1749</v>
      </c>
      <c r="G162" s="38">
        <f ca="1" t="shared" si="2"/>
        <v>0.8916183827942918</v>
      </c>
    </row>
    <row r="163" spans="1:7" ht="14.25">
      <c r="A163" s="40" t="s">
        <v>249</v>
      </c>
      <c r="B163" s="42" t="s">
        <v>1750</v>
      </c>
      <c r="C163" s="40" t="s">
        <v>251</v>
      </c>
      <c r="G163" s="38">
        <f ca="1" t="shared" si="2"/>
        <v>0.7558409912617075</v>
      </c>
    </row>
    <row r="164" spans="1:7" ht="14.25">
      <c r="A164" s="40" t="s">
        <v>246</v>
      </c>
      <c r="B164" s="42" t="s">
        <v>1751</v>
      </c>
      <c r="C164" s="40" t="s">
        <v>248</v>
      </c>
      <c r="G164" s="38">
        <f ca="1" t="shared" si="2"/>
        <v>0.3695692617549047</v>
      </c>
    </row>
    <row r="165" spans="1:7" ht="14.25">
      <c r="A165" s="40" t="s">
        <v>1752</v>
      </c>
      <c r="B165" s="42" t="s">
        <v>1753</v>
      </c>
      <c r="C165" s="40" t="s">
        <v>1754</v>
      </c>
      <c r="G165" s="38">
        <f ca="1" t="shared" si="2"/>
        <v>0.6279983282413428</v>
      </c>
    </row>
    <row r="166" spans="1:7" ht="14.25">
      <c r="A166" s="40" t="s">
        <v>1755</v>
      </c>
      <c r="B166" s="42" t="s">
        <v>1756</v>
      </c>
      <c r="C166" s="40" t="s">
        <v>1757</v>
      </c>
      <c r="G166" s="38">
        <f ca="1" t="shared" si="2"/>
        <v>0.3829548905553133</v>
      </c>
    </row>
    <row r="167" spans="1:7" ht="14.25">
      <c r="A167" s="40" t="s">
        <v>1359</v>
      </c>
      <c r="B167" s="42" t="s">
        <v>1758</v>
      </c>
      <c r="C167" s="40" t="s">
        <v>1361</v>
      </c>
      <c r="G167" s="38">
        <f ca="1" t="shared" si="2"/>
        <v>0.713049579527983</v>
      </c>
    </row>
    <row r="168" spans="1:7" ht="14.25">
      <c r="A168" s="40" t="s">
        <v>1759</v>
      </c>
      <c r="B168" s="42" t="s">
        <v>1760</v>
      </c>
      <c r="C168" s="40" t="s">
        <v>1761</v>
      </c>
      <c r="G168" s="38">
        <f ca="1" t="shared" si="2"/>
        <v>0.08112994666667195</v>
      </c>
    </row>
    <row r="169" spans="1:7" ht="14.25">
      <c r="A169" s="40" t="s">
        <v>61</v>
      </c>
      <c r="B169" s="41" t="s">
        <v>1762</v>
      </c>
      <c r="C169" s="40" t="s">
        <v>63</v>
      </c>
      <c r="G169" s="38">
        <f ca="1" t="shared" si="2"/>
        <v>0.8006979422377285</v>
      </c>
    </row>
    <row r="170" spans="1:7" ht="14.25">
      <c r="A170" s="40" t="s">
        <v>600</v>
      </c>
      <c r="B170" s="41" t="s">
        <v>1763</v>
      </c>
      <c r="C170" s="40" t="s">
        <v>1764</v>
      </c>
      <c r="G170" s="38">
        <f ca="1" t="shared" si="2"/>
        <v>0.9395021045416101</v>
      </c>
    </row>
    <row r="171" spans="1:7" ht="14.25">
      <c r="A171" s="40" t="s">
        <v>1765</v>
      </c>
      <c r="B171" s="41" t="s">
        <v>1766</v>
      </c>
      <c r="C171" s="40" t="s">
        <v>316</v>
      </c>
      <c r="G171" s="38">
        <f ca="1" t="shared" si="2"/>
        <v>0.9519335301609486</v>
      </c>
    </row>
    <row r="172" spans="1:7" ht="14.25">
      <c r="A172" s="40" t="s">
        <v>314</v>
      </c>
      <c r="B172" s="42" t="s">
        <v>1767</v>
      </c>
      <c r="C172" s="40" t="s">
        <v>316</v>
      </c>
      <c r="G172" s="38">
        <f ca="1" t="shared" si="2"/>
        <v>0.7277482635360704</v>
      </c>
    </row>
    <row r="173" spans="1:7" ht="14.25">
      <c r="A173" s="40" t="s">
        <v>190</v>
      </c>
      <c r="B173" s="41" t="s">
        <v>191</v>
      </c>
      <c r="C173" s="40" t="s">
        <v>192</v>
      </c>
      <c r="G173" s="38">
        <f ca="1" t="shared" si="2"/>
        <v>0.8777475255651375</v>
      </c>
    </row>
    <row r="174" spans="1:7" ht="14.25">
      <c r="A174" s="40" t="s">
        <v>1768</v>
      </c>
      <c r="B174" s="42" t="s">
        <v>1769</v>
      </c>
      <c r="C174" s="40" t="s">
        <v>1770</v>
      </c>
      <c r="G174" s="38">
        <f ca="1" t="shared" si="2"/>
        <v>0.19702419807564997</v>
      </c>
    </row>
    <row r="175" spans="1:7" ht="14.25">
      <c r="A175" s="40" t="s">
        <v>1771</v>
      </c>
      <c r="B175" s="41" t="s">
        <v>1772</v>
      </c>
      <c r="C175" s="40" t="s">
        <v>1773</v>
      </c>
      <c r="G175" s="38">
        <f ca="1" t="shared" si="2"/>
        <v>0.8597724058095952</v>
      </c>
    </row>
    <row r="176" spans="1:7" ht="14.25">
      <c r="A176" s="40" t="s">
        <v>111</v>
      </c>
      <c r="B176" s="41" t="s">
        <v>1774</v>
      </c>
      <c r="C176" s="40" t="s">
        <v>113</v>
      </c>
      <c r="G176" s="38">
        <f ca="1" t="shared" si="2"/>
        <v>0.8725311227018677</v>
      </c>
    </row>
    <row r="177" spans="1:7" ht="14.25">
      <c r="A177" s="40" t="s">
        <v>168</v>
      </c>
      <c r="B177" s="41" t="s">
        <v>1775</v>
      </c>
      <c r="C177" s="40" t="s">
        <v>170</v>
      </c>
      <c r="G177" s="38">
        <f ca="1" t="shared" si="2"/>
        <v>0.9829986475496693</v>
      </c>
    </row>
    <row r="178" spans="1:7" ht="14.25">
      <c r="A178" s="40" t="s">
        <v>1776</v>
      </c>
      <c r="B178" s="41" t="s">
        <v>1777</v>
      </c>
      <c r="C178" s="40" t="s">
        <v>1778</v>
      </c>
      <c r="G178" s="38">
        <f ca="1" t="shared" si="2"/>
        <v>0.9731277524728783</v>
      </c>
    </row>
    <row r="179" spans="1:7" ht="14.25">
      <c r="A179" s="40" t="s">
        <v>188</v>
      </c>
      <c r="B179" s="42"/>
      <c r="C179" s="40" t="s">
        <v>189</v>
      </c>
      <c r="G179" s="38">
        <f ca="1" t="shared" si="2"/>
        <v>0.5635380356324764</v>
      </c>
    </row>
    <row r="180" spans="1:7" ht="14.25">
      <c r="A180" s="40" t="s">
        <v>1779</v>
      </c>
      <c r="B180" s="41" t="s">
        <v>1780</v>
      </c>
      <c r="C180" s="40" t="s">
        <v>1781</v>
      </c>
      <c r="G180" s="38">
        <f ca="1" t="shared" si="2"/>
        <v>0.006902409789258268</v>
      </c>
    </row>
    <row r="181" spans="1:7" ht="14.25">
      <c r="A181" s="40" t="s">
        <v>84</v>
      </c>
      <c r="B181" s="41" t="s">
        <v>1782</v>
      </c>
      <c r="C181" s="40" t="s">
        <v>86</v>
      </c>
      <c r="G181" s="38">
        <f ca="1" t="shared" si="2"/>
        <v>0.5317666926334585</v>
      </c>
    </row>
    <row r="182" spans="1:7" ht="14.25">
      <c r="A182" s="40" t="s">
        <v>1783</v>
      </c>
      <c r="B182" s="42" t="s">
        <v>1784</v>
      </c>
      <c r="C182" s="40" t="s">
        <v>1785</v>
      </c>
      <c r="G182" s="38">
        <f ca="1" t="shared" si="2"/>
        <v>0.5953452455150856</v>
      </c>
    </row>
    <row r="183" spans="1:7" ht="14.25">
      <c r="A183" s="40" t="s">
        <v>361</v>
      </c>
      <c r="B183" s="41" t="s">
        <v>362</v>
      </c>
      <c r="C183" s="40" t="s">
        <v>363</v>
      </c>
      <c r="G183" s="38">
        <f ca="1" t="shared" si="2"/>
        <v>0.2922282836468808</v>
      </c>
    </row>
    <row r="184" spans="1:7" ht="14.25">
      <c r="A184" s="40" t="s">
        <v>196</v>
      </c>
      <c r="B184" s="42" t="s">
        <v>196</v>
      </c>
      <c r="C184" s="40" t="s">
        <v>197</v>
      </c>
      <c r="G184" s="38">
        <f ca="1" t="shared" si="2"/>
        <v>0.8281659456795296</v>
      </c>
    </row>
    <row r="185" spans="1:7" ht="14.25">
      <c r="A185" s="40" t="s">
        <v>1786</v>
      </c>
      <c r="B185" s="42" t="s">
        <v>1787</v>
      </c>
      <c r="C185" s="40" t="s">
        <v>1788</v>
      </c>
      <c r="G185" s="38">
        <f ca="1" t="shared" si="2"/>
        <v>0.24339041512253434</v>
      </c>
    </row>
    <row r="186" spans="1:7" ht="14.25">
      <c r="A186" s="40" t="s">
        <v>1789</v>
      </c>
      <c r="B186" s="42" t="s">
        <v>1790</v>
      </c>
      <c r="C186" s="40" t="s">
        <v>1791</v>
      </c>
      <c r="G186" s="38">
        <f ca="1" t="shared" si="2"/>
        <v>0.7554298940732054</v>
      </c>
    </row>
    <row r="187" spans="1:7" ht="14.25">
      <c r="A187" s="40" t="s">
        <v>138</v>
      </c>
      <c r="B187" s="41" t="s">
        <v>1792</v>
      </c>
      <c r="C187" s="40" t="s">
        <v>140</v>
      </c>
      <c r="G187" s="38">
        <f ca="1" t="shared" si="2"/>
        <v>0.7225101439137802</v>
      </c>
    </row>
    <row r="188" spans="1:7" ht="14.25">
      <c r="A188" s="40" t="s">
        <v>1793</v>
      </c>
      <c r="B188" s="42" t="s">
        <v>1794</v>
      </c>
      <c r="C188" s="40" t="s">
        <v>1795</v>
      </c>
      <c r="G188" s="38">
        <f ca="1" t="shared" si="2"/>
        <v>0.29480943485431843</v>
      </c>
    </row>
    <row r="189" spans="1:7" ht="14.25">
      <c r="A189" s="40" t="s">
        <v>70</v>
      </c>
      <c r="B189" s="41" t="s">
        <v>71</v>
      </c>
      <c r="C189" s="40" t="s">
        <v>72</v>
      </c>
      <c r="G189" s="38">
        <f ca="1" t="shared" si="2"/>
        <v>0.13775645967018102</v>
      </c>
    </row>
    <row r="190" spans="1:7" ht="14.25">
      <c r="A190" s="40" t="s">
        <v>275</v>
      </c>
      <c r="B190" s="42" t="s">
        <v>276</v>
      </c>
      <c r="C190" s="40" t="s">
        <v>277</v>
      </c>
      <c r="G190" s="38">
        <f ca="1" t="shared" si="2"/>
        <v>0.9146771134153513</v>
      </c>
    </row>
    <row r="191" spans="1:7" ht="14.25">
      <c r="A191" s="40" t="s">
        <v>156</v>
      </c>
      <c r="B191" s="41" t="s">
        <v>1796</v>
      </c>
      <c r="C191" s="40" t="s">
        <v>158</v>
      </c>
      <c r="G191" s="38">
        <f ca="1" t="shared" si="2"/>
        <v>0.6752416376896528</v>
      </c>
    </row>
    <row r="192" spans="1:7" ht="14.25">
      <c r="A192" s="40" t="s">
        <v>129</v>
      </c>
      <c r="B192" s="41" t="s">
        <v>1797</v>
      </c>
      <c r="C192" s="40" t="s">
        <v>131</v>
      </c>
      <c r="G192" s="38">
        <f ca="1" t="shared" si="2"/>
        <v>0.37928696137269036</v>
      </c>
    </row>
    <row r="193" spans="1:7" ht="14.25">
      <c r="A193" s="40" t="s">
        <v>120</v>
      </c>
      <c r="B193" s="41" t="s">
        <v>121</v>
      </c>
      <c r="C193" s="40" t="s">
        <v>122</v>
      </c>
      <c r="G193" s="38">
        <f ca="1">RAND()</f>
        <v>0.6642253343667184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G86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7" ht="14.25">
      <c r="A1" s="44" t="s">
        <v>1798</v>
      </c>
      <c r="B1" s="44" t="s">
        <v>1799</v>
      </c>
      <c r="C1" s="44" t="s">
        <v>1800</v>
      </c>
      <c r="D1" t="s">
        <v>40</v>
      </c>
      <c r="G1" s="38">
        <f aca="true" ca="1" t="shared" si="0" ref="G1:G64">RAND()</f>
        <v>0.4063395351089494</v>
      </c>
    </row>
    <row r="2" spans="1:7" ht="14.25">
      <c r="A2" s="44" t="s">
        <v>1801</v>
      </c>
      <c r="B2" s="44" t="s">
        <v>1802</v>
      </c>
      <c r="C2" s="44" t="s">
        <v>1803</v>
      </c>
      <c r="D2" t="s">
        <v>40</v>
      </c>
      <c r="G2" s="38">
        <f ca="1" t="shared" si="0"/>
        <v>0.9977183599071526</v>
      </c>
    </row>
    <row r="3" spans="1:7" ht="14.25">
      <c r="A3" s="44" t="s">
        <v>1804</v>
      </c>
      <c r="B3" s="44" t="s">
        <v>1805</v>
      </c>
      <c r="C3" s="44" t="s">
        <v>1806</v>
      </c>
      <c r="D3" t="s">
        <v>40</v>
      </c>
      <c r="G3" s="38">
        <f ca="1" t="shared" si="0"/>
        <v>0.2572281890686994</v>
      </c>
    </row>
    <row r="4" spans="1:7" ht="14.25">
      <c r="A4" s="44" t="s">
        <v>1807</v>
      </c>
      <c r="B4" s="44" t="s">
        <v>2270</v>
      </c>
      <c r="C4" s="44" t="s">
        <v>1808</v>
      </c>
      <c r="D4" t="s">
        <v>40</v>
      </c>
      <c r="G4" s="38">
        <f ca="1" t="shared" si="0"/>
        <v>0.8968366440068825</v>
      </c>
    </row>
    <row r="5" spans="1:7" ht="14.25">
      <c r="A5" s="44" t="s">
        <v>1809</v>
      </c>
      <c r="B5" s="44" t="s">
        <v>1810</v>
      </c>
      <c r="C5" s="44" t="s">
        <v>1811</v>
      </c>
      <c r="D5" t="s">
        <v>40</v>
      </c>
      <c r="G5" s="38">
        <f ca="1" t="shared" si="0"/>
        <v>0.6026448878451975</v>
      </c>
    </row>
    <row r="6" spans="1:7" ht="14.25">
      <c r="A6" s="44" t="s">
        <v>1812</v>
      </c>
      <c r="B6" s="44" t="s">
        <v>1813</v>
      </c>
      <c r="C6" s="44" t="s">
        <v>1814</v>
      </c>
      <c r="D6" t="s">
        <v>40</v>
      </c>
      <c r="G6" s="38">
        <f ca="1" t="shared" si="0"/>
        <v>0.3109280992086671</v>
      </c>
    </row>
    <row r="7" spans="1:7" ht="14.25">
      <c r="A7" s="44" t="s">
        <v>1815</v>
      </c>
      <c r="B7" s="44" t="s">
        <v>1816</v>
      </c>
      <c r="C7" s="44" t="s">
        <v>1817</v>
      </c>
      <c r="D7" t="s">
        <v>40</v>
      </c>
      <c r="G7" s="38">
        <f ca="1" t="shared" si="0"/>
        <v>0.7401259188992937</v>
      </c>
    </row>
    <row r="8" spans="1:7" ht="14.25">
      <c r="A8" s="44" t="s">
        <v>1818</v>
      </c>
      <c r="B8" s="44" t="s">
        <v>1819</v>
      </c>
      <c r="C8" s="44" t="s">
        <v>1820</v>
      </c>
      <c r="D8" t="s">
        <v>40</v>
      </c>
      <c r="G8" s="38">
        <f ca="1" t="shared" si="0"/>
        <v>0.45811738474170394</v>
      </c>
    </row>
    <row r="9" spans="1:7" ht="14.25">
      <c r="A9" s="44" t="s">
        <v>1821</v>
      </c>
      <c r="B9" s="44" t="s">
        <v>1822</v>
      </c>
      <c r="C9" s="44" t="s">
        <v>1823</v>
      </c>
      <c r="D9" t="s">
        <v>40</v>
      </c>
      <c r="G9" s="38">
        <f ca="1" t="shared" si="0"/>
        <v>0.8383052783817804</v>
      </c>
    </row>
    <row r="10" spans="1:7" ht="14.25">
      <c r="A10" s="44" t="s">
        <v>1824</v>
      </c>
      <c r="B10" s="44" t="s">
        <v>1825</v>
      </c>
      <c r="C10" s="44" t="s">
        <v>1826</v>
      </c>
      <c r="D10" t="s">
        <v>40</v>
      </c>
      <c r="G10" s="38">
        <f ca="1" t="shared" si="0"/>
        <v>0.6157618961124611</v>
      </c>
    </row>
    <row r="11" spans="1:7" ht="14.25">
      <c r="A11" s="44" t="s">
        <v>397</v>
      </c>
      <c r="B11" s="44" t="s">
        <v>398</v>
      </c>
      <c r="C11" s="44" t="s">
        <v>1269</v>
      </c>
      <c r="D11" t="s">
        <v>40</v>
      </c>
      <c r="G11" s="38">
        <f ca="1" t="shared" si="0"/>
        <v>0.42756034254903175</v>
      </c>
    </row>
    <row r="12" spans="1:7" ht="14.25">
      <c r="A12" s="44" t="s">
        <v>1827</v>
      </c>
      <c r="B12" s="44" t="s">
        <v>1828</v>
      </c>
      <c r="C12" s="44" t="s">
        <v>1829</v>
      </c>
      <c r="D12" t="s">
        <v>40</v>
      </c>
      <c r="G12" s="38">
        <f ca="1" t="shared" si="0"/>
        <v>0.8491586150867919</v>
      </c>
    </row>
    <row r="13" spans="1:7" ht="14.25">
      <c r="A13" s="44" t="s">
        <v>1830</v>
      </c>
      <c r="B13" s="44" t="s">
        <v>1831</v>
      </c>
      <c r="C13" s="44" t="s">
        <v>1832</v>
      </c>
      <c r="D13" t="s">
        <v>40</v>
      </c>
      <c r="G13" s="38">
        <f ca="1" t="shared" si="0"/>
        <v>0.7951358000363788</v>
      </c>
    </row>
    <row r="14" spans="1:7" ht="14.25">
      <c r="A14" s="44" t="s">
        <v>1833</v>
      </c>
      <c r="B14" s="44" t="s">
        <v>1834</v>
      </c>
      <c r="C14" s="44" t="s">
        <v>1835</v>
      </c>
      <c r="D14" t="s">
        <v>40</v>
      </c>
      <c r="G14" s="38">
        <f ca="1" t="shared" si="0"/>
        <v>0.977973782252799</v>
      </c>
    </row>
    <row r="15" spans="1:7" ht="14.25">
      <c r="A15" s="44" t="s">
        <v>1836</v>
      </c>
      <c r="B15" s="44" t="s">
        <v>1837</v>
      </c>
      <c r="C15" s="44" t="s">
        <v>1838</v>
      </c>
      <c r="D15" t="s">
        <v>40</v>
      </c>
      <c r="G15" s="38">
        <f ca="1" t="shared" si="0"/>
        <v>0.9937441071722664</v>
      </c>
    </row>
    <row r="16" spans="1:7" ht="14.25">
      <c r="A16" s="44" t="s">
        <v>1839</v>
      </c>
      <c r="B16" s="44" t="s">
        <v>1840</v>
      </c>
      <c r="C16" s="44" t="s">
        <v>1841</v>
      </c>
      <c r="D16" t="s">
        <v>40</v>
      </c>
      <c r="G16" s="38">
        <f ca="1" t="shared" si="0"/>
        <v>0.3713071873431151</v>
      </c>
    </row>
    <row r="17" spans="1:7" ht="14.25">
      <c r="A17" s="44" t="s">
        <v>1842</v>
      </c>
      <c r="B17" s="44" t="s">
        <v>1843</v>
      </c>
      <c r="C17" s="44" t="s">
        <v>1844</v>
      </c>
      <c r="D17" t="s">
        <v>40</v>
      </c>
      <c r="G17" s="38">
        <f ca="1" t="shared" si="0"/>
        <v>0.9343378446279358</v>
      </c>
    </row>
    <row r="18" spans="1:7" ht="14.25">
      <c r="A18" s="44" t="s">
        <v>1845</v>
      </c>
      <c r="B18" s="44" t="s">
        <v>1846</v>
      </c>
      <c r="C18" s="44" t="s">
        <v>1847</v>
      </c>
      <c r="D18" t="s">
        <v>40</v>
      </c>
      <c r="G18" s="38">
        <f ca="1" t="shared" si="0"/>
        <v>0.4688020970768889</v>
      </c>
    </row>
    <row r="19" spans="1:7" ht="14.25">
      <c r="A19" s="44" t="s">
        <v>1848</v>
      </c>
      <c r="B19" s="44" t="s">
        <v>1849</v>
      </c>
      <c r="C19" s="44" t="s">
        <v>1850</v>
      </c>
      <c r="D19" t="s">
        <v>40</v>
      </c>
      <c r="G19" s="38">
        <f ca="1" t="shared" si="0"/>
        <v>0.9515866346997781</v>
      </c>
    </row>
    <row r="20" spans="1:7" ht="14.25">
      <c r="A20" s="44" t="s">
        <v>1851</v>
      </c>
      <c r="B20" s="44" t="s">
        <v>1852</v>
      </c>
      <c r="C20" s="44" t="s">
        <v>1853</v>
      </c>
      <c r="D20" t="s">
        <v>40</v>
      </c>
      <c r="G20" s="38">
        <f ca="1" t="shared" si="0"/>
        <v>0.9332530300568385</v>
      </c>
    </row>
    <row r="21" spans="1:7" ht="14.25">
      <c r="A21" s="44" t="s">
        <v>1854</v>
      </c>
      <c r="B21" s="44" t="s">
        <v>1855</v>
      </c>
      <c r="C21" s="44" t="s">
        <v>1856</v>
      </c>
      <c r="D21" t="s">
        <v>40</v>
      </c>
      <c r="G21" s="38">
        <f ca="1" t="shared" si="0"/>
        <v>0.3713833545514156</v>
      </c>
    </row>
    <row r="22" spans="1:7" ht="14.25">
      <c r="A22" s="44" t="s">
        <v>1857</v>
      </c>
      <c r="B22" s="44" t="s">
        <v>1858</v>
      </c>
      <c r="C22" s="44" t="s">
        <v>1859</v>
      </c>
      <c r="D22" t="s">
        <v>40</v>
      </c>
      <c r="G22" s="38">
        <f ca="1" t="shared" si="0"/>
        <v>0.18309027388712185</v>
      </c>
    </row>
    <row r="23" spans="1:7" ht="14.25">
      <c r="A23" s="44" t="s">
        <v>1860</v>
      </c>
      <c r="B23" s="44" t="s">
        <v>1861</v>
      </c>
      <c r="C23" s="44" t="s">
        <v>1862</v>
      </c>
      <c r="D23" t="s">
        <v>40</v>
      </c>
      <c r="G23" s="38">
        <f ca="1" t="shared" si="0"/>
        <v>0.3839627418244991</v>
      </c>
    </row>
    <row r="24" spans="1:7" ht="14.25">
      <c r="A24" s="44" t="s">
        <v>1863</v>
      </c>
      <c r="B24" s="44" t="s">
        <v>1864</v>
      </c>
      <c r="C24" s="44" t="s">
        <v>1865</v>
      </c>
      <c r="D24" t="s">
        <v>40</v>
      </c>
      <c r="G24" s="38">
        <f ca="1" t="shared" si="0"/>
        <v>0.17731349715268419</v>
      </c>
    </row>
    <row r="25" spans="1:7" ht="14.25">
      <c r="A25" s="44" t="s">
        <v>1866</v>
      </c>
      <c r="B25" s="44" t="s">
        <v>1867</v>
      </c>
      <c r="C25" s="44" t="s">
        <v>1868</v>
      </c>
      <c r="D25" t="s">
        <v>40</v>
      </c>
      <c r="G25" s="38">
        <f ca="1" t="shared" si="0"/>
        <v>0.9173375876890024</v>
      </c>
    </row>
    <row r="26" spans="1:7" ht="14.25">
      <c r="A26" s="44" t="s">
        <v>1869</v>
      </c>
      <c r="B26" s="44" t="s">
        <v>1870</v>
      </c>
      <c r="C26" s="44" t="s">
        <v>1871</v>
      </c>
      <c r="D26" t="s">
        <v>40</v>
      </c>
      <c r="G26" s="38">
        <f ca="1" t="shared" si="0"/>
        <v>0.30024655532153766</v>
      </c>
    </row>
    <row r="27" spans="1:7" ht="14.25">
      <c r="A27" s="44" t="s">
        <v>1872</v>
      </c>
      <c r="B27" s="44" t="s">
        <v>1873</v>
      </c>
      <c r="C27" s="44" t="s">
        <v>1874</v>
      </c>
      <c r="D27" t="s">
        <v>40</v>
      </c>
      <c r="G27" s="38">
        <f ca="1" t="shared" si="0"/>
        <v>0.2675129549703785</v>
      </c>
    </row>
    <row r="28" spans="1:7" ht="14.25">
      <c r="A28" s="44" t="s">
        <v>1875</v>
      </c>
      <c r="B28" s="44" t="s">
        <v>1876</v>
      </c>
      <c r="C28" s="44" t="s">
        <v>1877</v>
      </c>
      <c r="D28" t="s">
        <v>40</v>
      </c>
      <c r="G28" s="38">
        <f ca="1" t="shared" si="0"/>
        <v>0.732215499288551</v>
      </c>
    </row>
    <row r="29" spans="1:7" ht="14.25">
      <c r="A29" s="44" t="s">
        <v>1878</v>
      </c>
      <c r="B29" s="44" t="s">
        <v>1879</v>
      </c>
      <c r="C29" s="44" t="s">
        <v>1880</v>
      </c>
      <c r="D29" t="s">
        <v>40</v>
      </c>
      <c r="G29" s="38">
        <f ca="1" t="shared" si="0"/>
        <v>0.056010711898961674</v>
      </c>
    </row>
    <row r="30" spans="1:7" ht="14.25">
      <c r="A30" s="44" t="s">
        <v>1881</v>
      </c>
      <c r="B30" s="44" t="s">
        <v>1882</v>
      </c>
      <c r="C30" s="44" t="s">
        <v>1883</v>
      </c>
      <c r="D30" t="s">
        <v>40</v>
      </c>
      <c r="G30" s="38">
        <f ca="1" t="shared" si="0"/>
        <v>0.5977406721098826</v>
      </c>
    </row>
    <row r="31" spans="1:7" ht="14.25">
      <c r="A31" s="44" t="s">
        <v>1324</v>
      </c>
      <c r="B31" s="44" t="s">
        <v>1884</v>
      </c>
      <c r="C31" s="44" t="s">
        <v>1326</v>
      </c>
      <c r="D31" t="s">
        <v>40</v>
      </c>
      <c r="G31" s="38">
        <f ca="1" t="shared" si="0"/>
        <v>0.47641923249709794</v>
      </c>
    </row>
    <row r="32" spans="1:7" ht="14.25">
      <c r="A32" s="44" t="s">
        <v>1885</v>
      </c>
      <c r="B32" s="44" t="s">
        <v>1886</v>
      </c>
      <c r="C32" s="44" t="s">
        <v>1887</v>
      </c>
      <c r="D32" t="s">
        <v>40</v>
      </c>
      <c r="G32" s="38">
        <f ca="1" t="shared" si="0"/>
        <v>0.9499726523068894</v>
      </c>
    </row>
    <row r="33" spans="1:7" ht="14.25">
      <c r="A33" s="44" t="s">
        <v>1888</v>
      </c>
      <c r="B33" s="44" t="s">
        <v>1889</v>
      </c>
      <c r="C33" s="44" t="s">
        <v>1890</v>
      </c>
      <c r="D33" t="s">
        <v>40</v>
      </c>
      <c r="G33" s="38">
        <f ca="1" t="shared" si="0"/>
        <v>0.0024155325375012637</v>
      </c>
    </row>
    <row r="34" spans="1:7" ht="14.25">
      <c r="A34" s="44" t="s">
        <v>1891</v>
      </c>
      <c r="B34" s="44" t="s">
        <v>1892</v>
      </c>
      <c r="C34" s="44" t="s">
        <v>1893</v>
      </c>
      <c r="D34" t="s">
        <v>40</v>
      </c>
      <c r="G34" s="38">
        <f ca="1" t="shared" si="0"/>
        <v>0.15983379681521104</v>
      </c>
    </row>
    <row r="35" spans="1:7" ht="14.25">
      <c r="A35" s="44" t="s">
        <v>1894</v>
      </c>
      <c r="B35" s="44" t="s">
        <v>1895</v>
      </c>
      <c r="C35" s="44" t="s">
        <v>1896</v>
      </c>
      <c r="D35" t="s">
        <v>40</v>
      </c>
      <c r="G35" s="38">
        <f ca="1" t="shared" si="0"/>
        <v>0.8330349961171866</v>
      </c>
    </row>
    <row r="36" spans="1:7" ht="14.25">
      <c r="A36" s="44" t="s">
        <v>1897</v>
      </c>
      <c r="B36" s="44" t="s">
        <v>1898</v>
      </c>
      <c r="C36" s="44" t="s">
        <v>1899</v>
      </c>
      <c r="D36" t="s">
        <v>40</v>
      </c>
      <c r="G36" s="38">
        <f ca="1" t="shared" si="0"/>
        <v>0.7524802794493608</v>
      </c>
    </row>
    <row r="37" spans="1:7" ht="14.25">
      <c r="A37" s="44" t="s">
        <v>1900</v>
      </c>
      <c r="B37" s="44" t="s">
        <v>1901</v>
      </c>
      <c r="C37" s="44" t="s">
        <v>1902</v>
      </c>
      <c r="D37" t="s">
        <v>40</v>
      </c>
      <c r="G37" s="38">
        <f ca="1" t="shared" si="0"/>
        <v>0.21784961213558307</v>
      </c>
    </row>
    <row r="38" spans="1:7" ht="14.25">
      <c r="A38" s="44" t="s">
        <v>1903</v>
      </c>
      <c r="B38" s="44" t="s">
        <v>1904</v>
      </c>
      <c r="C38" s="44" t="s">
        <v>1905</v>
      </c>
      <c r="D38" t="s">
        <v>40</v>
      </c>
      <c r="G38" s="38">
        <f ca="1" t="shared" si="0"/>
        <v>0.7928186606843517</v>
      </c>
    </row>
    <row r="39" spans="1:7" ht="14.25">
      <c r="A39" s="44" t="s">
        <v>1906</v>
      </c>
      <c r="B39" s="44" t="s">
        <v>1907</v>
      </c>
      <c r="C39" s="44" t="s">
        <v>1908</v>
      </c>
      <c r="D39" t="s">
        <v>40</v>
      </c>
      <c r="G39" s="38">
        <f ca="1" t="shared" si="0"/>
        <v>0.8960207572284316</v>
      </c>
    </row>
    <row r="40" spans="1:7" ht="14.25">
      <c r="A40" s="44" t="s">
        <v>1909</v>
      </c>
      <c r="B40" s="44" t="s">
        <v>1910</v>
      </c>
      <c r="C40" s="44" t="s">
        <v>1911</v>
      </c>
      <c r="D40" t="s">
        <v>40</v>
      </c>
      <c r="G40" s="38">
        <f ca="1" t="shared" si="0"/>
        <v>0.4083725755809573</v>
      </c>
    </row>
    <row r="41" spans="1:7" ht="14.25">
      <c r="A41" s="44" t="s">
        <v>1912</v>
      </c>
      <c r="B41" s="44" t="s">
        <v>1913</v>
      </c>
      <c r="C41" s="44" t="s">
        <v>1914</v>
      </c>
      <c r="D41" t="s">
        <v>40</v>
      </c>
      <c r="G41" s="38">
        <f ca="1" t="shared" si="0"/>
        <v>0.6384183532833516</v>
      </c>
    </row>
    <row r="42" spans="1:7" ht="14.25">
      <c r="A42" s="44" t="s">
        <v>1915</v>
      </c>
      <c r="B42" s="44" t="s">
        <v>1916</v>
      </c>
      <c r="C42" s="44" t="s">
        <v>1917</v>
      </c>
      <c r="D42" t="s">
        <v>40</v>
      </c>
      <c r="G42" s="38">
        <f ca="1" t="shared" si="0"/>
        <v>0.3421808728670943</v>
      </c>
    </row>
    <row r="43" spans="1:7" ht="14.25">
      <c r="A43" s="44" t="s">
        <v>1388</v>
      </c>
      <c r="B43" s="44" t="s">
        <v>1388</v>
      </c>
      <c r="C43" s="44" t="s">
        <v>1918</v>
      </c>
      <c r="D43" t="s">
        <v>40</v>
      </c>
      <c r="G43" s="38">
        <f ca="1" t="shared" si="0"/>
        <v>0.6107761345203304</v>
      </c>
    </row>
    <row r="44" spans="1:7" ht="14.25">
      <c r="A44" s="44" t="s">
        <v>1919</v>
      </c>
      <c r="B44" s="44" t="s">
        <v>1920</v>
      </c>
      <c r="C44" s="44" t="s">
        <v>1921</v>
      </c>
      <c r="D44" t="s">
        <v>40</v>
      </c>
      <c r="G44" s="38">
        <f ca="1" t="shared" si="0"/>
        <v>0.4056036777262362</v>
      </c>
    </row>
    <row r="45" spans="1:7" ht="14.25">
      <c r="A45" s="44" t="s">
        <v>1922</v>
      </c>
      <c r="B45" s="44" t="s">
        <v>1923</v>
      </c>
      <c r="C45" s="44" t="s">
        <v>1924</v>
      </c>
      <c r="D45" t="s">
        <v>40</v>
      </c>
      <c r="G45" s="38">
        <f ca="1" t="shared" si="0"/>
        <v>0.8046113511822455</v>
      </c>
    </row>
    <row r="46" spans="1:7" ht="14.25">
      <c r="A46" s="44" t="s">
        <v>1925</v>
      </c>
      <c r="B46" s="44" t="s">
        <v>1926</v>
      </c>
      <c r="C46" s="44" t="s">
        <v>1927</v>
      </c>
      <c r="D46" t="s">
        <v>40</v>
      </c>
      <c r="G46" s="38">
        <f ca="1" t="shared" si="0"/>
        <v>0.48301456615708194</v>
      </c>
    </row>
    <row r="47" spans="1:7" ht="14.25">
      <c r="A47" s="44" t="s">
        <v>1928</v>
      </c>
      <c r="B47" s="44" t="s">
        <v>1928</v>
      </c>
      <c r="C47" s="44" t="s">
        <v>1929</v>
      </c>
      <c r="D47" t="s">
        <v>40</v>
      </c>
      <c r="G47" s="38">
        <f ca="1" t="shared" si="0"/>
        <v>0.37658699140810903</v>
      </c>
    </row>
    <row r="48" spans="1:7" ht="14.25">
      <c r="A48" s="44" t="s">
        <v>1930</v>
      </c>
      <c r="B48" s="44" t="s">
        <v>1931</v>
      </c>
      <c r="C48" s="44" t="s">
        <v>1932</v>
      </c>
      <c r="D48" t="s">
        <v>40</v>
      </c>
      <c r="G48" s="38">
        <f ca="1" t="shared" si="0"/>
        <v>0.4146034125854774</v>
      </c>
    </row>
    <row r="49" spans="1:7" ht="14.25">
      <c r="A49" s="44" t="s">
        <v>494</v>
      </c>
      <c r="B49" s="44" t="s">
        <v>495</v>
      </c>
      <c r="C49" s="44" t="s">
        <v>1933</v>
      </c>
      <c r="D49" t="s">
        <v>40</v>
      </c>
      <c r="G49" s="38">
        <f ca="1" t="shared" si="0"/>
        <v>0.6737637896933901</v>
      </c>
    </row>
    <row r="50" spans="1:7" ht="14.25">
      <c r="A50" s="44" t="s">
        <v>1934</v>
      </c>
      <c r="B50" s="44" t="s">
        <v>1935</v>
      </c>
      <c r="C50" s="44" t="s">
        <v>1936</v>
      </c>
      <c r="D50" t="s">
        <v>40</v>
      </c>
      <c r="G50" s="38">
        <f ca="1" t="shared" si="0"/>
        <v>0.2441197016822496</v>
      </c>
    </row>
    <row r="51" spans="1:7" ht="14.25">
      <c r="A51" s="44" t="s">
        <v>1937</v>
      </c>
      <c r="B51" s="44" t="s">
        <v>1938</v>
      </c>
      <c r="C51" s="44" t="s">
        <v>1939</v>
      </c>
      <c r="G51" s="38">
        <f ca="1" t="shared" si="0"/>
        <v>0.48422309980407285</v>
      </c>
    </row>
    <row r="52" spans="1:7" ht="14.25">
      <c r="A52" s="44" t="s">
        <v>1940</v>
      </c>
      <c r="B52" s="44" t="s">
        <v>1941</v>
      </c>
      <c r="C52" s="44" t="s">
        <v>1942</v>
      </c>
      <c r="G52" s="38">
        <f ca="1" t="shared" si="0"/>
        <v>0.11156568207409112</v>
      </c>
    </row>
    <row r="53" spans="1:7" ht="14.25">
      <c r="A53" s="44" t="s">
        <v>1943</v>
      </c>
      <c r="B53" s="44" t="s">
        <v>1944</v>
      </c>
      <c r="C53" s="44" t="s">
        <v>1945</v>
      </c>
      <c r="G53" s="38">
        <f ca="1" t="shared" si="0"/>
        <v>0.655077512585871</v>
      </c>
    </row>
    <row r="54" spans="1:7" ht="14.25">
      <c r="A54" s="44" t="s">
        <v>1062</v>
      </c>
      <c r="B54" s="44" t="s">
        <v>1946</v>
      </c>
      <c r="C54" s="44" t="s">
        <v>1064</v>
      </c>
      <c r="G54" s="38">
        <f ca="1" t="shared" si="0"/>
        <v>0.6155839726356052</v>
      </c>
    </row>
    <row r="55" spans="1:7" ht="14.25">
      <c r="A55" s="44" t="s">
        <v>1947</v>
      </c>
      <c r="B55" s="44" t="s">
        <v>1948</v>
      </c>
      <c r="C55" s="44" t="s">
        <v>1949</v>
      </c>
      <c r="G55" s="38">
        <f ca="1" t="shared" si="0"/>
        <v>0.5400870127372466</v>
      </c>
    </row>
    <row r="56" spans="1:7" ht="14.25">
      <c r="A56" s="44" t="s">
        <v>1950</v>
      </c>
      <c r="B56" s="44" t="s">
        <v>1951</v>
      </c>
      <c r="C56" s="44" t="s">
        <v>1952</v>
      </c>
      <c r="G56" s="38">
        <f ca="1" t="shared" si="0"/>
        <v>0.4477050535976783</v>
      </c>
    </row>
    <row r="57" spans="1:7" ht="14.25">
      <c r="A57" s="44" t="s">
        <v>1953</v>
      </c>
      <c r="B57" s="44" t="s">
        <v>1954</v>
      </c>
      <c r="C57" s="44" t="s">
        <v>1955</v>
      </c>
      <c r="G57" s="38">
        <f ca="1" t="shared" si="0"/>
        <v>0.3261123529771188</v>
      </c>
    </row>
    <row r="58" spans="1:7" ht="14.25">
      <c r="A58" s="44" t="s">
        <v>1137</v>
      </c>
      <c r="B58" s="44" t="s">
        <v>1956</v>
      </c>
      <c r="C58" s="44" t="s">
        <v>1957</v>
      </c>
      <c r="G58" s="38">
        <f ca="1" t="shared" si="0"/>
        <v>0.8118209912519312</v>
      </c>
    </row>
    <row r="59" spans="1:7" ht="14.25">
      <c r="A59" s="44" t="s">
        <v>1958</v>
      </c>
      <c r="B59" s="44" t="s">
        <v>1959</v>
      </c>
      <c r="C59" s="44" t="s">
        <v>1960</v>
      </c>
      <c r="G59" s="38">
        <f ca="1" t="shared" si="0"/>
        <v>0.02027500232106849</v>
      </c>
    </row>
    <row r="60" spans="1:7" ht="14.25">
      <c r="A60" s="44" t="s">
        <v>1961</v>
      </c>
      <c r="B60" s="44" t="s">
        <v>1962</v>
      </c>
      <c r="C60" s="44" t="s">
        <v>1963</v>
      </c>
      <c r="G60" s="38">
        <f ca="1" t="shared" si="0"/>
        <v>0.057284565026749945</v>
      </c>
    </row>
    <row r="61" spans="1:7" ht="14.25">
      <c r="A61" s="44" t="s">
        <v>1964</v>
      </c>
      <c r="B61" s="44" t="s">
        <v>1965</v>
      </c>
      <c r="C61" s="44" t="s">
        <v>1966</v>
      </c>
      <c r="G61" s="38">
        <f ca="1" t="shared" si="0"/>
        <v>0.4875105560137696</v>
      </c>
    </row>
    <row r="62" spans="1:7" ht="14.25">
      <c r="A62" s="44" t="s">
        <v>1967</v>
      </c>
      <c r="B62" s="44" t="s">
        <v>1968</v>
      </c>
      <c r="C62" s="44" t="s">
        <v>1969</v>
      </c>
      <c r="G62" s="38">
        <f ca="1" t="shared" si="0"/>
        <v>0.5827469464690651</v>
      </c>
    </row>
    <row r="63" spans="1:7" ht="14.25">
      <c r="A63" s="44" t="s">
        <v>1970</v>
      </c>
      <c r="B63" s="44" t="s">
        <v>1971</v>
      </c>
      <c r="C63" s="44" t="s">
        <v>1972</v>
      </c>
      <c r="G63" s="38">
        <f ca="1" t="shared" si="0"/>
        <v>0.6460038541481987</v>
      </c>
    </row>
    <row r="64" spans="1:7" ht="14.25">
      <c r="A64" s="44" t="s">
        <v>1973</v>
      </c>
      <c r="B64" s="44" t="s">
        <v>1974</v>
      </c>
      <c r="C64" s="44" t="s">
        <v>1975</v>
      </c>
      <c r="G64" s="38">
        <f ca="1" t="shared" si="0"/>
        <v>0.6337158800793912</v>
      </c>
    </row>
    <row r="65" spans="1:7" ht="14.25">
      <c r="A65" s="44" t="s">
        <v>1976</v>
      </c>
      <c r="B65" s="44" t="s">
        <v>1977</v>
      </c>
      <c r="C65" s="44" t="s">
        <v>1978</v>
      </c>
      <c r="G65" s="38">
        <f aca="true" ca="1" t="shared" si="1" ref="G65:G86">RAND()</f>
        <v>0.6597323521329548</v>
      </c>
    </row>
    <row r="66" spans="1:7" ht="14.25">
      <c r="A66" s="44" t="s">
        <v>1979</v>
      </c>
      <c r="B66" s="44" t="s">
        <v>1980</v>
      </c>
      <c r="C66" s="44" t="s">
        <v>1981</v>
      </c>
      <c r="G66" s="38">
        <f ca="1" t="shared" si="1"/>
        <v>0.6600500931389786</v>
      </c>
    </row>
    <row r="67" spans="1:7" ht="14.25">
      <c r="A67" s="44" t="s">
        <v>1982</v>
      </c>
      <c r="B67" s="44" t="s">
        <v>1983</v>
      </c>
      <c r="C67" s="44" t="s">
        <v>1984</v>
      </c>
      <c r="G67" s="38">
        <f ca="1" t="shared" si="1"/>
        <v>0.2829248453052795</v>
      </c>
    </row>
    <row r="68" spans="1:7" ht="14.25">
      <c r="A68" s="44" t="s">
        <v>1985</v>
      </c>
      <c r="B68" s="44" t="s">
        <v>1986</v>
      </c>
      <c r="C68" s="44" t="s">
        <v>1987</v>
      </c>
      <c r="G68" s="38">
        <f ca="1" t="shared" si="1"/>
        <v>0.7076568039201581</v>
      </c>
    </row>
    <row r="69" spans="1:7" ht="14.25">
      <c r="A69" s="44" t="s">
        <v>1988</v>
      </c>
      <c r="B69" s="44" t="s">
        <v>1989</v>
      </c>
      <c r="C69" s="44" t="s">
        <v>1990</v>
      </c>
      <c r="G69" s="38">
        <f ca="1" t="shared" si="1"/>
        <v>0.9289209911585594</v>
      </c>
    </row>
    <row r="70" spans="1:7" ht="14.25">
      <c r="A70" s="44" t="s">
        <v>1991</v>
      </c>
      <c r="B70" s="44" t="s">
        <v>1992</v>
      </c>
      <c r="C70" s="44" t="s">
        <v>1993</v>
      </c>
      <c r="G70" s="38">
        <f ca="1" t="shared" si="1"/>
        <v>0.28293573426001917</v>
      </c>
    </row>
    <row r="71" spans="1:7" ht="14.25">
      <c r="A71" s="44" t="s">
        <v>1994</v>
      </c>
      <c r="B71" s="44" t="s">
        <v>1995</v>
      </c>
      <c r="C71" s="44" t="s">
        <v>1996</v>
      </c>
      <c r="G71" s="38">
        <f ca="1" t="shared" si="1"/>
        <v>0.7012884924714977</v>
      </c>
    </row>
    <row r="72" spans="1:7" ht="14.25">
      <c r="A72" s="44" t="s">
        <v>1997</v>
      </c>
      <c r="B72" s="44" t="s">
        <v>1998</v>
      </c>
      <c r="C72" s="44" t="s">
        <v>1999</v>
      </c>
      <c r="G72" s="38">
        <f ca="1" t="shared" si="1"/>
        <v>0.9784361623950688</v>
      </c>
    </row>
    <row r="73" spans="1:7" ht="14.25">
      <c r="A73" s="44" t="s">
        <v>2000</v>
      </c>
      <c r="B73" s="44" t="s">
        <v>2001</v>
      </c>
      <c r="C73" s="44" t="s">
        <v>2002</v>
      </c>
      <c r="G73" s="38">
        <f ca="1" t="shared" si="1"/>
        <v>0.31881672913789694</v>
      </c>
    </row>
    <row r="74" spans="1:7" ht="14.25">
      <c r="A74" s="44" t="s">
        <v>1185</v>
      </c>
      <c r="B74" s="44" t="s">
        <v>2003</v>
      </c>
      <c r="C74" s="44" t="s">
        <v>1186</v>
      </c>
      <c r="G74" s="38">
        <f ca="1" t="shared" si="1"/>
        <v>0.40369817973422517</v>
      </c>
    </row>
    <row r="75" spans="1:7" ht="14.25">
      <c r="A75" s="44" t="s">
        <v>2004</v>
      </c>
      <c r="B75" s="44" t="s">
        <v>2005</v>
      </c>
      <c r="C75" s="44" t="s">
        <v>2006</v>
      </c>
      <c r="G75" s="38">
        <f ca="1" t="shared" si="1"/>
        <v>0.23198454331991947</v>
      </c>
    </row>
    <row r="76" spans="1:7" ht="14.25">
      <c r="A76" s="44" t="s">
        <v>2007</v>
      </c>
      <c r="B76" s="44" t="s">
        <v>2007</v>
      </c>
      <c r="C76" s="44" t="s">
        <v>2008</v>
      </c>
      <c r="G76" s="38">
        <f ca="1" t="shared" si="1"/>
        <v>0.9568663263886092</v>
      </c>
    </row>
    <row r="77" spans="1:7" ht="14.25">
      <c r="A77" s="44" t="s">
        <v>2009</v>
      </c>
      <c r="B77" s="44" t="s">
        <v>2010</v>
      </c>
      <c r="C77" s="44" t="s">
        <v>2011</v>
      </c>
      <c r="G77" s="38">
        <f ca="1" t="shared" si="1"/>
        <v>0.9025608289392153</v>
      </c>
    </row>
    <row r="78" spans="1:7" ht="14.25">
      <c r="A78" s="44" t="s">
        <v>2012</v>
      </c>
      <c r="B78" s="44" t="s">
        <v>2013</v>
      </c>
      <c r="C78" s="44" t="s">
        <v>2014</v>
      </c>
      <c r="G78" s="38">
        <f ca="1" t="shared" si="1"/>
        <v>0.5720086788048926</v>
      </c>
    </row>
    <row r="79" spans="1:7" ht="14.25">
      <c r="A79" s="44" t="s">
        <v>2015</v>
      </c>
      <c r="B79" s="44" t="s">
        <v>2016</v>
      </c>
      <c r="C79" s="44" t="s">
        <v>2017</v>
      </c>
      <c r="G79" s="38">
        <f ca="1" t="shared" si="1"/>
        <v>0.14040751047800204</v>
      </c>
    </row>
    <row r="80" spans="1:7" ht="14.25">
      <c r="A80" s="44" t="s">
        <v>2018</v>
      </c>
      <c r="B80" s="44" t="s">
        <v>2019</v>
      </c>
      <c r="C80" s="44" t="s">
        <v>2020</v>
      </c>
      <c r="G80" s="38">
        <f ca="1" t="shared" si="1"/>
        <v>0.9623816717313503</v>
      </c>
    </row>
    <row r="81" spans="1:7" ht="14.25">
      <c r="A81" s="44" t="s">
        <v>2021</v>
      </c>
      <c r="B81" s="44" t="s">
        <v>2022</v>
      </c>
      <c r="C81" s="44" t="s">
        <v>2023</v>
      </c>
      <c r="G81" s="38">
        <f ca="1" t="shared" si="1"/>
        <v>0.9489031616470394</v>
      </c>
    </row>
    <row r="82" spans="1:7" ht="14.25">
      <c r="A82" s="44" t="s">
        <v>2024</v>
      </c>
      <c r="B82" s="44" t="s">
        <v>2025</v>
      </c>
      <c r="C82" s="44" t="s">
        <v>2026</v>
      </c>
      <c r="G82" s="38">
        <f ca="1" t="shared" si="1"/>
        <v>0.681930069844799</v>
      </c>
    </row>
    <row r="83" spans="1:7" ht="14.25">
      <c r="A83" s="45" t="s">
        <v>2027</v>
      </c>
      <c r="B83" s="46" t="s">
        <v>2028</v>
      </c>
      <c r="C83" s="45" t="s">
        <v>2029</v>
      </c>
      <c r="G83" s="38">
        <f ca="1" t="shared" si="1"/>
        <v>0.542866107760517</v>
      </c>
    </row>
    <row r="84" spans="1:7" ht="14.25">
      <c r="A84" s="45" t="s">
        <v>2030</v>
      </c>
      <c r="B84" s="46" t="s">
        <v>2031</v>
      </c>
      <c r="C84" s="45" t="s">
        <v>2032</v>
      </c>
      <c r="G84" s="38">
        <f ca="1" t="shared" si="1"/>
        <v>0.29557004709069035</v>
      </c>
    </row>
    <row r="85" spans="1:7" ht="14.25">
      <c r="A85" s="45" t="s">
        <v>2033</v>
      </c>
      <c r="B85" s="46" t="s">
        <v>2034</v>
      </c>
      <c r="C85" s="45" t="s">
        <v>2035</v>
      </c>
      <c r="G85" s="38">
        <f ca="1" t="shared" si="1"/>
        <v>0.08185791207196019</v>
      </c>
    </row>
    <row r="86" spans="1:7" ht="14.25">
      <c r="A86" s="45" t="s">
        <v>2036</v>
      </c>
      <c r="B86" s="46" t="s">
        <v>2037</v>
      </c>
      <c r="C86" s="45" t="s">
        <v>2038</v>
      </c>
      <c r="G86" s="38">
        <f ca="1" t="shared" si="1"/>
        <v>0.506803656557635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91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7" ht="14.25">
      <c r="A1" s="44" t="s">
        <v>2039</v>
      </c>
      <c r="B1" s="47" t="s">
        <v>2040</v>
      </c>
      <c r="C1" s="44" t="s">
        <v>2041</v>
      </c>
      <c r="D1" t="s">
        <v>40</v>
      </c>
      <c r="G1" s="38">
        <f aca="true" ca="1" t="shared" si="0" ref="G1:G64">RAND()</f>
        <v>0.3654144163410147</v>
      </c>
    </row>
    <row r="2" spans="1:7" ht="14.25">
      <c r="A2" s="44" t="s">
        <v>2042</v>
      </c>
      <c r="B2" s="44" t="s">
        <v>2043</v>
      </c>
      <c r="C2" s="44" t="s">
        <v>2044</v>
      </c>
      <c r="D2" t="s">
        <v>40</v>
      </c>
      <c r="G2" s="38">
        <f ca="1" t="shared" si="0"/>
        <v>0.3703732785411562</v>
      </c>
    </row>
    <row r="3" spans="1:7" ht="14.25">
      <c r="A3" s="44" t="s">
        <v>2045</v>
      </c>
      <c r="B3" s="44" t="s">
        <v>2046</v>
      </c>
      <c r="C3" s="44" t="s">
        <v>2047</v>
      </c>
      <c r="D3" t="s">
        <v>40</v>
      </c>
      <c r="G3" s="38">
        <f ca="1" t="shared" si="0"/>
        <v>0.10467382519685442</v>
      </c>
    </row>
    <row r="4" spans="1:7" ht="14.25">
      <c r="A4" s="44" t="s">
        <v>2048</v>
      </c>
      <c r="B4" s="44" t="s">
        <v>2049</v>
      </c>
      <c r="C4" s="44" t="s">
        <v>2050</v>
      </c>
      <c r="D4" t="s">
        <v>40</v>
      </c>
      <c r="G4" s="38">
        <f ca="1" t="shared" si="0"/>
        <v>0.8769646150867711</v>
      </c>
    </row>
    <row r="5" spans="1:7" ht="14.25">
      <c r="A5" s="44" t="s">
        <v>2051</v>
      </c>
      <c r="B5" s="44" t="s">
        <v>2052</v>
      </c>
      <c r="C5" s="44" t="s">
        <v>2053</v>
      </c>
      <c r="D5" t="s">
        <v>40</v>
      </c>
      <c r="G5" s="38">
        <f ca="1" t="shared" si="0"/>
        <v>0.8483356083034845</v>
      </c>
    </row>
    <row r="6" spans="1:7" ht="14.25">
      <c r="A6" s="44" t="s">
        <v>2054</v>
      </c>
      <c r="B6" s="44" t="s">
        <v>2055</v>
      </c>
      <c r="C6" s="44" t="s">
        <v>2056</v>
      </c>
      <c r="D6" t="s">
        <v>40</v>
      </c>
      <c r="G6" s="38">
        <f ca="1" t="shared" si="0"/>
        <v>0.22356980834276552</v>
      </c>
    </row>
    <row r="7" spans="1:7" ht="14.25">
      <c r="A7" s="44" t="s">
        <v>2057</v>
      </c>
      <c r="B7" s="44" t="s">
        <v>2058</v>
      </c>
      <c r="C7" s="44" t="s">
        <v>2017</v>
      </c>
      <c r="D7" t="s">
        <v>40</v>
      </c>
      <c r="G7" s="38">
        <f ca="1" t="shared" si="0"/>
        <v>0.39218096414272563</v>
      </c>
    </row>
    <row r="8" spans="1:7" ht="14.25">
      <c r="A8" s="44" t="s">
        <v>2059</v>
      </c>
      <c r="B8" s="44" t="s">
        <v>2060</v>
      </c>
      <c r="C8" s="44" t="s">
        <v>2061</v>
      </c>
      <c r="D8" t="s">
        <v>40</v>
      </c>
      <c r="G8" s="38">
        <f ca="1" t="shared" si="0"/>
        <v>0.26637686594547993</v>
      </c>
    </row>
    <row r="9" spans="1:7" ht="14.25">
      <c r="A9" s="44" t="s">
        <v>2062</v>
      </c>
      <c r="B9" s="44" t="s">
        <v>2063</v>
      </c>
      <c r="C9" s="44" t="s">
        <v>2064</v>
      </c>
      <c r="D9" t="s">
        <v>40</v>
      </c>
      <c r="G9" s="38">
        <f ca="1" t="shared" si="0"/>
        <v>0.7564595829284444</v>
      </c>
    </row>
    <row r="10" spans="1:7" ht="14.25">
      <c r="A10" s="44" t="s">
        <v>2065</v>
      </c>
      <c r="B10" s="44" t="s">
        <v>2066</v>
      </c>
      <c r="C10" s="44" t="s">
        <v>2067</v>
      </c>
      <c r="D10" t="s">
        <v>40</v>
      </c>
      <c r="G10" s="38">
        <f ca="1" t="shared" si="0"/>
        <v>0.08090360410048492</v>
      </c>
    </row>
    <row r="11" spans="1:7" ht="14.25">
      <c r="A11" s="44" t="s">
        <v>2068</v>
      </c>
      <c r="B11" s="44" t="s">
        <v>2069</v>
      </c>
      <c r="C11" s="44" t="s">
        <v>2070</v>
      </c>
      <c r="D11" t="s">
        <v>40</v>
      </c>
      <c r="G11" s="38">
        <f ca="1" t="shared" si="0"/>
        <v>0.33538062909273547</v>
      </c>
    </row>
    <row r="12" spans="1:7" ht="14.25">
      <c r="A12" s="44" t="s">
        <v>2071</v>
      </c>
      <c r="B12" s="44" t="s">
        <v>2072</v>
      </c>
      <c r="C12" s="44" t="s">
        <v>2073</v>
      </c>
      <c r="D12" t="s">
        <v>40</v>
      </c>
      <c r="G12" s="38">
        <f ca="1" t="shared" si="0"/>
        <v>0.17657544321433716</v>
      </c>
    </row>
    <row r="13" spans="1:7" ht="14.25">
      <c r="A13" s="44" t="s">
        <v>956</v>
      </c>
      <c r="B13" s="44" t="s">
        <v>957</v>
      </c>
      <c r="C13" s="44" t="s">
        <v>958</v>
      </c>
      <c r="D13" t="s">
        <v>40</v>
      </c>
      <c r="G13" s="38">
        <f ca="1" t="shared" si="0"/>
        <v>0.4933354288620624</v>
      </c>
    </row>
    <row r="14" spans="1:7" ht="14.25">
      <c r="A14" s="44" t="s">
        <v>2074</v>
      </c>
      <c r="B14" s="44" t="s">
        <v>2075</v>
      </c>
      <c r="C14" s="44" t="s">
        <v>2076</v>
      </c>
      <c r="D14" t="s">
        <v>40</v>
      </c>
      <c r="G14" s="38">
        <f ca="1" t="shared" si="0"/>
        <v>0.8372132758786703</v>
      </c>
    </row>
    <row r="15" spans="1:7" ht="14.25">
      <c r="A15" s="44" t="s">
        <v>2077</v>
      </c>
      <c r="B15" s="44" t="s">
        <v>2078</v>
      </c>
      <c r="C15" s="44" t="s">
        <v>2079</v>
      </c>
      <c r="D15" t="s">
        <v>40</v>
      </c>
      <c r="G15" s="38">
        <f ca="1" t="shared" si="0"/>
        <v>0.4400738097370529</v>
      </c>
    </row>
    <row r="16" spans="1:7" ht="14.25">
      <c r="A16" s="44" t="s">
        <v>2080</v>
      </c>
      <c r="B16" s="44" t="s">
        <v>2081</v>
      </c>
      <c r="C16" s="44" t="s">
        <v>2082</v>
      </c>
      <c r="D16" t="s">
        <v>40</v>
      </c>
      <c r="G16" s="38">
        <f ca="1" t="shared" si="0"/>
        <v>0.5296541469107559</v>
      </c>
    </row>
    <row r="17" spans="1:7" ht="14.25">
      <c r="A17" s="44" t="s">
        <v>2083</v>
      </c>
      <c r="B17" s="44" t="s">
        <v>2084</v>
      </c>
      <c r="C17" s="44" t="s">
        <v>2085</v>
      </c>
      <c r="D17" t="s">
        <v>40</v>
      </c>
      <c r="G17" s="38">
        <f ca="1" t="shared" si="0"/>
        <v>0.01820858873749076</v>
      </c>
    </row>
    <row r="18" spans="1:7" ht="14.25">
      <c r="A18" s="48" t="s">
        <v>2086</v>
      </c>
      <c r="B18" s="49" t="s">
        <v>2087</v>
      </c>
      <c r="C18" s="48" t="s">
        <v>2067</v>
      </c>
      <c r="D18" t="s">
        <v>40</v>
      </c>
      <c r="G18" s="38">
        <f ca="1" t="shared" si="0"/>
        <v>0.20443309965930667</v>
      </c>
    </row>
    <row r="19" spans="1:7" ht="14.25">
      <c r="A19" s="48" t="s">
        <v>2088</v>
      </c>
      <c r="B19" s="49" t="s">
        <v>2089</v>
      </c>
      <c r="C19" s="48" t="s">
        <v>2090</v>
      </c>
      <c r="D19" t="s">
        <v>40</v>
      </c>
      <c r="G19" s="38">
        <f ca="1" t="shared" si="0"/>
        <v>0.09288005716647074</v>
      </c>
    </row>
    <row r="20" spans="1:7" ht="14.25">
      <c r="A20" s="44" t="s">
        <v>2091</v>
      </c>
      <c r="B20" s="44" t="s">
        <v>2092</v>
      </c>
      <c r="C20" s="44" t="s">
        <v>2093</v>
      </c>
      <c r="D20" t="s">
        <v>40</v>
      </c>
      <c r="G20" s="38">
        <f ca="1" t="shared" si="0"/>
        <v>0.22770488845692682</v>
      </c>
    </row>
    <row r="21" spans="1:7" ht="14.25">
      <c r="A21" s="44" t="s">
        <v>2094</v>
      </c>
      <c r="B21" s="44" t="s">
        <v>2095</v>
      </c>
      <c r="C21" s="44" t="s">
        <v>2096</v>
      </c>
      <c r="D21" t="s">
        <v>40</v>
      </c>
      <c r="G21" s="38">
        <f ca="1" t="shared" si="0"/>
        <v>0.13107432857097812</v>
      </c>
    </row>
    <row r="22" spans="1:7" ht="14.25">
      <c r="A22" s="48" t="s">
        <v>2097</v>
      </c>
      <c r="B22" s="49" t="s">
        <v>2098</v>
      </c>
      <c r="C22" s="48" t="s">
        <v>2099</v>
      </c>
      <c r="D22" t="s">
        <v>40</v>
      </c>
      <c r="G22" s="38">
        <f ca="1" t="shared" si="0"/>
        <v>0.9289973870791166</v>
      </c>
    </row>
    <row r="23" spans="1:7" ht="14.25">
      <c r="A23" s="44" t="s">
        <v>2100</v>
      </c>
      <c r="B23" s="44" t="s">
        <v>2101</v>
      </c>
      <c r="C23" s="44" t="s">
        <v>2102</v>
      </c>
      <c r="D23" t="s">
        <v>40</v>
      </c>
      <c r="G23" s="38">
        <f ca="1" t="shared" si="0"/>
        <v>0.9764995938116672</v>
      </c>
    </row>
    <row r="24" spans="1:7" ht="14.25">
      <c r="A24" s="44" t="s">
        <v>2103</v>
      </c>
      <c r="B24" s="44" t="s">
        <v>2104</v>
      </c>
      <c r="C24" s="44" t="s">
        <v>2105</v>
      </c>
      <c r="D24" t="s">
        <v>40</v>
      </c>
      <c r="G24" s="38">
        <f ca="1" t="shared" si="0"/>
        <v>0.1659357787134903</v>
      </c>
    </row>
    <row r="25" spans="1:7" ht="14.25">
      <c r="A25" s="48" t="s">
        <v>2106</v>
      </c>
      <c r="B25" s="49" t="s">
        <v>2107</v>
      </c>
      <c r="C25" s="48" t="s">
        <v>2108</v>
      </c>
      <c r="D25" t="s">
        <v>40</v>
      </c>
      <c r="G25" s="38">
        <f ca="1" t="shared" si="0"/>
        <v>0.9847487833969151</v>
      </c>
    </row>
    <row r="26" spans="1:7" ht="14.25">
      <c r="A26" s="44" t="s">
        <v>2109</v>
      </c>
      <c r="B26" s="44" t="s">
        <v>2110</v>
      </c>
      <c r="C26" s="44" t="s">
        <v>2111</v>
      </c>
      <c r="D26" t="s">
        <v>40</v>
      </c>
      <c r="G26" s="38">
        <f ca="1" t="shared" si="0"/>
        <v>0.5511799132133286</v>
      </c>
    </row>
    <row r="27" spans="1:7" ht="14.25">
      <c r="A27" s="44" t="s">
        <v>906</v>
      </c>
      <c r="B27" s="44" t="s">
        <v>2112</v>
      </c>
      <c r="C27" s="44" t="s">
        <v>908</v>
      </c>
      <c r="D27" t="s">
        <v>40</v>
      </c>
      <c r="G27" s="38">
        <f ca="1" t="shared" si="0"/>
        <v>0.4892586300373951</v>
      </c>
    </row>
    <row r="28" spans="1:7" ht="14.25">
      <c r="A28" s="48" t="s">
        <v>2113</v>
      </c>
      <c r="B28" s="49" t="s">
        <v>2114</v>
      </c>
      <c r="C28" s="48" t="s">
        <v>1248</v>
      </c>
      <c r="D28" t="s">
        <v>40</v>
      </c>
      <c r="G28" s="38">
        <f ca="1" t="shared" si="0"/>
        <v>0.398503702390018</v>
      </c>
    </row>
    <row r="29" spans="1:7" ht="14.25">
      <c r="A29" s="48" t="s">
        <v>2115</v>
      </c>
      <c r="B29" s="49" t="s">
        <v>2116</v>
      </c>
      <c r="C29" s="48" t="s">
        <v>2117</v>
      </c>
      <c r="D29" t="s">
        <v>40</v>
      </c>
      <c r="G29" s="38">
        <f ca="1" t="shared" si="0"/>
        <v>0.37187266271210273</v>
      </c>
    </row>
    <row r="30" spans="1:7" ht="14.25">
      <c r="A30" s="44" t="s">
        <v>1119</v>
      </c>
      <c r="B30" s="44" t="s">
        <v>2118</v>
      </c>
      <c r="C30" s="44" t="s">
        <v>1121</v>
      </c>
      <c r="D30" t="s">
        <v>40</v>
      </c>
      <c r="G30" s="38">
        <f ca="1" t="shared" si="0"/>
        <v>0.6730136437342344</v>
      </c>
    </row>
    <row r="31" spans="1:7" ht="14.25">
      <c r="A31" s="44" t="s">
        <v>2119</v>
      </c>
      <c r="B31" s="44" t="s">
        <v>2120</v>
      </c>
      <c r="C31" s="44" t="s">
        <v>2121</v>
      </c>
      <c r="D31" t="s">
        <v>40</v>
      </c>
      <c r="G31" s="38">
        <f ca="1" t="shared" si="0"/>
        <v>0.2684533792194508</v>
      </c>
    </row>
    <row r="32" spans="1:7" ht="14.25">
      <c r="A32" s="44" t="s">
        <v>441</v>
      </c>
      <c r="B32" s="44" t="s">
        <v>442</v>
      </c>
      <c r="C32" s="44" t="s">
        <v>443</v>
      </c>
      <c r="D32" t="s">
        <v>40</v>
      </c>
      <c r="G32" s="38">
        <f ca="1" t="shared" si="0"/>
        <v>0.8701531735061501</v>
      </c>
    </row>
    <row r="33" spans="1:7" ht="14.25">
      <c r="A33" s="44" t="s">
        <v>2122</v>
      </c>
      <c r="B33" s="44" t="s">
        <v>2123</v>
      </c>
      <c r="C33" s="44" t="s">
        <v>2124</v>
      </c>
      <c r="D33" t="s">
        <v>40</v>
      </c>
      <c r="G33" s="38">
        <f ca="1" t="shared" si="0"/>
        <v>0.7115791188139271</v>
      </c>
    </row>
    <row r="34" spans="1:7" ht="14.25">
      <c r="A34" s="48" t="s">
        <v>2125</v>
      </c>
      <c r="B34" s="49" t="s">
        <v>2126</v>
      </c>
      <c r="C34" s="48" t="s">
        <v>2127</v>
      </c>
      <c r="D34" t="s">
        <v>40</v>
      </c>
      <c r="G34" s="38">
        <f ca="1" t="shared" si="0"/>
        <v>0.16242539452702154</v>
      </c>
    </row>
    <row r="35" spans="1:7" ht="14.25">
      <c r="A35" s="44" t="s">
        <v>2128</v>
      </c>
      <c r="B35" s="44" t="s">
        <v>2129</v>
      </c>
      <c r="C35" s="44" t="s">
        <v>2130</v>
      </c>
      <c r="D35" t="s">
        <v>40</v>
      </c>
      <c r="G35" s="38">
        <f ca="1" t="shared" si="0"/>
        <v>0.6627022850640267</v>
      </c>
    </row>
    <row r="36" spans="1:7" ht="14.25">
      <c r="A36" s="48" t="s">
        <v>2131</v>
      </c>
      <c r="B36" s="49" t="s">
        <v>2132</v>
      </c>
      <c r="C36" s="48" t="s">
        <v>2133</v>
      </c>
      <c r="D36" t="s">
        <v>40</v>
      </c>
      <c r="G36" s="38">
        <f ca="1" t="shared" si="0"/>
        <v>0.49420522605406036</v>
      </c>
    </row>
    <row r="37" spans="1:7" ht="14.25">
      <c r="A37" s="44" t="s">
        <v>2134</v>
      </c>
      <c r="B37" s="44" t="s">
        <v>2135</v>
      </c>
      <c r="C37" s="44" t="s">
        <v>2136</v>
      </c>
      <c r="D37" t="s">
        <v>40</v>
      </c>
      <c r="G37" s="38">
        <f ca="1" t="shared" si="0"/>
        <v>0.3583851450779696</v>
      </c>
    </row>
    <row r="38" spans="1:7" ht="14.25">
      <c r="A38" s="44" t="s">
        <v>2137</v>
      </c>
      <c r="B38" s="44" t="s">
        <v>2138</v>
      </c>
      <c r="C38" s="44" t="s">
        <v>2139</v>
      </c>
      <c r="D38" t="s">
        <v>40</v>
      </c>
      <c r="G38" s="38">
        <f ca="1" t="shared" si="0"/>
        <v>0.5766011614033486</v>
      </c>
    </row>
    <row r="39" spans="1:7" ht="14.25">
      <c r="A39" s="44" t="s">
        <v>2140</v>
      </c>
      <c r="B39" s="44" t="s">
        <v>2141</v>
      </c>
      <c r="C39" s="44" t="s">
        <v>2142</v>
      </c>
      <c r="D39" t="s">
        <v>40</v>
      </c>
      <c r="G39" s="38">
        <f ca="1" t="shared" si="0"/>
        <v>0.455379367771388</v>
      </c>
    </row>
    <row r="40" spans="1:7" ht="14.25">
      <c r="A40" s="44" t="s">
        <v>2143</v>
      </c>
      <c r="B40" s="44" t="s">
        <v>2144</v>
      </c>
      <c r="C40" s="44" t="s">
        <v>2145</v>
      </c>
      <c r="D40" t="s">
        <v>40</v>
      </c>
      <c r="G40" s="38">
        <f ca="1" t="shared" si="0"/>
        <v>0.10425374469949622</v>
      </c>
    </row>
    <row r="41" spans="1:7" ht="14.25">
      <c r="A41" s="44" t="s">
        <v>2146</v>
      </c>
      <c r="B41" s="44" t="s">
        <v>2147</v>
      </c>
      <c r="C41" s="44" t="s">
        <v>2148</v>
      </c>
      <c r="D41" t="s">
        <v>40</v>
      </c>
      <c r="G41" s="38">
        <f ca="1" t="shared" si="0"/>
        <v>0.941676563986156</v>
      </c>
    </row>
    <row r="42" spans="1:7" ht="14.25">
      <c r="A42" s="44" t="s">
        <v>2149</v>
      </c>
      <c r="B42" s="44" t="s">
        <v>2150</v>
      </c>
      <c r="C42" s="44" t="s">
        <v>2151</v>
      </c>
      <c r="D42" t="s">
        <v>40</v>
      </c>
      <c r="G42" s="38">
        <f ca="1" t="shared" si="0"/>
        <v>0.5206582190939919</v>
      </c>
    </row>
    <row r="43" spans="1:7" ht="14.25">
      <c r="A43" s="44" t="s">
        <v>2152</v>
      </c>
      <c r="B43" s="44" t="s">
        <v>2153</v>
      </c>
      <c r="C43" s="44" t="s">
        <v>2154</v>
      </c>
      <c r="D43" t="s">
        <v>40</v>
      </c>
      <c r="G43" s="38">
        <f ca="1" t="shared" si="0"/>
        <v>0.7377226281640406</v>
      </c>
    </row>
    <row r="44" spans="1:7" ht="14.25">
      <c r="A44" s="44" t="s">
        <v>2155</v>
      </c>
      <c r="B44" s="44" t="s">
        <v>2156</v>
      </c>
      <c r="C44" s="44" t="s">
        <v>2157</v>
      </c>
      <c r="D44" t="s">
        <v>40</v>
      </c>
      <c r="G44" s="38">
        <f ca="1" t="shared" si="0"/>
        <v>0.5144509781075985</v>
      </c>
    </row>
    <row r="45" spans="1:7" ht="14.25">
      <c r="A45" s="44" t="s">
        <v>2158</v>
      </c>
      <c r="B45" s="44" t="s">
        <v>2159</v>
      </c>
      <c r="C45" s="44" t="s">
        <v>2160</v>
      </c>
      <c r="D45" t="s">
        <v>40</v>
      </c>
      <c r="G45" s="38">
        <f ca="1" t="shared" si="0"/>
        <v>0.8910263851460085</v>
      </c>
    </row>
    <row r="46" spans="1:7" ht="14.25">
      <c r="A46" s="48" t="s">
        <v>2161</v>
      </c>
      <c r="B46" s="49" t="s">
        <v>2162</v>
      </c>
      <c r="C46" s="48" t="s">
        <v>2163</v>
      </c>
      <c r="D46" t="s">
        <v>40</v>
      </c>
      <c r="G46" s="38">
        <f ca="1" t="shared" si="0"/>
        <v>0.7985662805072475</v>
      </c>
    </row>
    <row r="47" spans="1:7" ht="14.25">
      <c r="A47" s="44" t="s">
        <v>2164</v>
      </c>
      <c r="B47" s="44" t="s">
        <v>2165</v>
      </c>
      <c r="C47" s="44" t="s">
        <v>2166</v>
      </c>
      <c r="D47" t="s">
        <v>40</v>
      </c>
      <c r="G47" s="38">
        <f ca="1" t="shared" si="0"/>
        <v>0.10107397473112689</v>
      </c>
    </row>
    <row r="48" spans="1:7" ht="14.25">
      <c r="A48" s="44" t="s">
        <v>2167</v>
      </c>
      <c r="B48" s="44" t="s">
        <v>2168</v>
      </c>
      <c r="C48" s="44" t="s">
        <v>2169</v>
      </c>
      <c r="D48" t="s">
        <v>40</v>
      </c>
      <c r="G48" s="38">
        <f ca="1" t="shared" si="0"/>
        <v>0.4418741864732749</v>
      </c>
    </row>
    <row r="49" spans="1:7" ht="14.25">
      <c r="A49" s="44" t="s">
        <v>2170</v>
      </c>
      <c r="B49" s="44" t="s">
        <v>2171</v>
      </c>
      <c r="C49" s="44" t="s">
        <v>2172</v>
      </c>
      <c r="D49" t="s">
        <v>40</v>
      </c>
      <c r="G49" s="38">
        <f ca="1" t="shared" si="0"/>
        <v>0.05612654470020528</v>
      </c>
    </row>
    <row r="50" spans="1:7" ht="14.25">
      <c r="A50" s="44" t="s">
        <v>2173</v>
      </c>
      <c r="B50" s="44" t="s">
        <v>2174</v>
      </c>
      <c r="C50" s="44" t="s">
        <v>2175</v>
      </c>
      <c r="D50" t="s">
        <v>40</v>
      </c>
      <c r="G50" s="38">
        <f ca="1" t="shared" si="0"/>
        <v>0.5308196793944604</v>
      </c>
    </row>
    <row r="51" spans="1:7" ht="14.25">
      <c r="A51" s="44" t="s">
        <v>2176</v>
      </c>
      <c r="B51" s="44" t="s">
        <v>2177</v>
      </c>
      <c r="C51" s="44" t="s">
        <v>2178</v>
      </c>
      <c r="G51" s="38">
        <f ca="1" t="shared" si="0"/>
        <v>0.018788246337561043</v>
      </c>
    </row>
    <row r="52" spans="1:7" ht="14.25">
      <c r="A52" s="48" t="s">
        <v>2179</v>
      </c>
      <c r="B52" s="49" t="s">
        <v>2180</v>
      </c>
      <c r="C52" s="48" t="s">
        <v>2181</v>
      </c>
      <c r="G52" s="38">
        <f ca="1" t="shared" si="0"/>
        <v>0.09056058724887084</v>
      </c>
    </row>
    <row r="53" spans="1:7" ht="14.25">
      <c r="A53" s="44" t="s">
        <v>792</v>
      </c>
      <c r="B53" s="44" t="s">
        <v>793</v>
      </c>
      <c r="C53" s="44" t="s">
        <v>794</v>
      </c>
      <c r="G53" s="38">
        <f ca="1" t="shared" si="0"/>
        <v>0.9611125381073027</v>
      </c>
    </row>
    <row r="54" spans="1:7" ht="14.25">
      <c r="A54" s="44" t="s">
        <v>2182</v>
      </c>
      <c r="B54" s="44" t="s">
        <v>2183</v>
      </c>
      <c r="C54" s="44" t="s">
        <v>2184</v>
      </c>
      <c r="G54" s="38">
        <f ca="1" t="shared" si="0"/>
        <v>0.8235683230382973</v>
      </c>
    </row>
    <row r="55" spans="1:7" ht="14.25">
      <c r="A55" s="44" t="s">
        <v>2185</v>
      </c>
      <c r="B55" s="44" t="s">
        <v>2186</v>
      </c>
      <c r="C55" s="44" t="s">
        <v>2187</v>
      </c>
      <c r="G55" s="38">
        <f ca="1" t="shared" si="0"/>
        <v>0.9908649613632647</v>
      </c>
    </row>
    <row r="56" spans="1:7" ht="14.25">
      <c r="A56" s="48" t="s">
        <v>512</v>
      </c>
      <c r="B56" s="49" t="s">
        <v>2188</v>
      </c>
      <c r="C56" s="48" t="s">
        <v>1400</v>
      </c>
      <c r="G56" s="38">
        <f ca="1" t="shared" si="0"/>
        <v>0.028760141237020642</v>
      </c>
    </row>
    <row r="57" spans="1:7" ht="14.25">
      <c r="A57" s="44" t="s">
        <v>2189</v>
      </c>
      <c r="B57" s="44" t="s">
        <v>2190</v>
      </c>
      <c r="C57" s="44" t="s">
        <v>2191</v>
      </c>
      <c r="G57" s="38">
        <f ca="1" t="shared" si="0"/>
        <v>0.3082902681083217</v>
      </c>
    </row>
    <row r="58" spans="1:7" ht="14.25">
      <c r="A58" s="44" t="s">
        <v>2192</v>
      </c>
      <c r="B58" s="44" t="s">
        <v>2193</v>
      </c>
      <c r="C58" s="44" t="s">
        <v>2194</v>
      </c>
      <c r="G58" s="38">
        <f ca="1" t="shared" si="0"/>
        <v>0.04301965499245952</v>
      </c>
    </row>
    <row r="59" spans="1:7" ht="14.25">
      <c r="A59" s="44" t="s">
        <v>2195</v>
      </c>
      <c r="B59" s="44" t="s">
        <v>2196</v>
      </c>
      <c r="C59" s="44" t="s">
        <v>2197</v>
      </c>
      <c r="G59" s="38">
        <f ca="1" t="shared" si="0"/>
        <v>0.6296378724131246</v>
      </c>
    </row>
    <row r="60" spans="1:7" ht="14.25">
      <c r="A60" s="44" t="s">
        <v>757</v>
      </c>
      <c r="B60" s="44" t="s">
        <v>758</v>
      </c>
      <c r="C60" s="44" t="s">
        <v>2198</v>
      </c>
      <c r="G60" s="38">
        <f ca="1" t="shared" si="0"/>
        <v>0.4289564626327471</v>
      </c>
    </row>
    <row r="61" spans="1:7" ht="14.25">
      <c r="A61" s="44" t="s">
        <v>824</v>
      </c>
      <c r="B61" s="44" t="s">
        <v>824</v>
      </c>
      <c r="C61" s="44" t="s">
        <v>825</v>
      </c>
      <c r="G61" s="38">
        <f ca="1" t="shared" si="0"/>
        <v>0.9704917192511133</v>
      </c>
    </row>
    <row r="62" spans="1:7" ht="14.25">
      <c r="A62" s="48" t="s">
        <v>2199</v>
      </c>
      <c r="B62" s="49" t="s">
        <v>2200</v>
      </c>
      <c r="C62" s="48" t="s">
        <v>2201</v>
      </c>
      <c r="G62" s="38">
        <f ca="1" t="shared" si="0"/>
        <v>0.9129218535740231</v>
      </c>
    </row>
    <row r="63" spans="1:7" ht="14.25">
      <c r="A63" s="44" t="s">
        <v>2202</v>
      </c>
      <c r="B63" s="44" t="s">
        <v>1708</v>
      </c>
      <c r="C63" s="44" t="s">
        <v>2203</v>
      </c>
      <c r="G63" s="38">
        <f ca="1" t="shared" si="0"/>
        <v>0.627932856098302</v>
      </c>
    </row>
    <row r="64" spans="1:7" ht="14.25">
      <c r="A64" s="44" t="s">
        <v>2204</v>
      </c>
      <c r="B64" s="44" t="s">
        <v>2205</v>
      </c>
      <c r="C64" s="44" t="s">
        <v>2206</v>
      </c>
      <c r="G64" s="38">
        <f ca="1" t="shared" si="0"/>
        <v>0.8750969904274459</v>
      </c>
    </row>
    <row r="65" spans="1:7" ht="14.25">
      <c r="A65" s="44" t="s">
        <v>2207</v>
      </c>
      <c r="B65" s="44" t="s">
        <v>2208</v>
      </c>
      <c r="C65" s="44" t="s">
        <v>2209</v>
      </c>
      <c r="G65" s="38">
        <f aca="true" ca="1" t="shared" si="1" ref="G65:G91">RAND()</f>
        <v>0.94243716400635</v>
      </c>
    </row>
    <row r="66" spans="1:7" ht="14.25">
      <c r="A66" s="44" t="s">
        <v>2210</v>
      </c>
      <c r="B66" s="44" t="s">
        <v>2211</v>
      </c>
      <c r="C66" s="44" t="s">
        <v>2212</v>
      </c>
      <c r="G66" s="38">
        <f ca="1" t="shared" si="1"/>
        <v>0.003537326051898937</v>
      </c>
    </row>
    <row r="67" spans="1:7" ht="14.25">
      <c r="A67" s="44" t="s">
        <v>2213</v>
      </c>
      <c r="B67" s="44" t="s">
        <v>2214</v>
      </c>
      <c r="C67" s="44" t="s">
        <v>2215</v>
      </c>
      <c r="G67" s="38">
        <f ca="1" t="shared" si="1"/>
        <v>0.7522400506330087</v>
      </c>
    </row>
    <row r="68" spans="1:7" ht="14.25">
      <c r="A68" s="44" t="s">
        <v>2216</v>
      </c>
      <c r="B68" s="44" t="s">
        <v>2217</v>
      </c>
      <c r="C68" s="44" t="s">
        <v>2218</v>
      </c>
      <c r="G68" s="38">
        <f ca="1" t="shared" si="1"/>
        <v>0.1299677175715317</v>
      </c>
    </row>
    <row r="69" spans="1:7" ht="14.25">
      <c r="A69" s="44" t="s">
        <v>533</v>
      </c>
      <c r="B69" s="44" t="s">
        <v>2219</v>
      </c>
      <c r="C69" s="44" t="s">
        <v>535</v>
      </c>
      <c r="G69" s="38">
        <f ca="1" t="shared" si="1"/>
        <v>0.24822923753821247</v>
      </c>
    </row>
    <row r="70" spans="1:7" ht="14.25">
      <c r="A70" s="44" t="s">
        <v>1438</v>
      </c>
      <c r="B70" s="44" t="s">
        <v>2220</v>
      </c>
      <c r="C70" s="44" t="s">
        <v>1440</v>
      </c>
      <c r="G70" s="38">
        <f ca="1" t="shared" si="1"/>
        <v>0.7639110118535857</v>
      </c>
    </row>
    <row r="71" spans="1:7" ht="14.25">
      <c r="A71" s="44" t="s">
        <v>2221</v>
      </c>
      <c r="B71" s="44" t="s">
        <v>2221</v>
      </c>
      <c r="C71" s="44" t="s">
        <v>2222</v>
      </c>
      <c r="G71" s="38">
        <f ca="1" t="shared" si="1"/>
        <v>0.5920403292737659</v>
      </c>
    </row>
    <row r="72" spans="1:7" ht="14.25">
      <c r="A72" s="44" t="s">
        <v>2223</v>
      </c>
      <c r="B72" s="44" t="s">
        <v>2224</v>
      </c>
      <c r="C72" s="44" t="s">
        <v>2225</v>
      </c>
      <c r="G72" s="38">
        <f ca="1" t="shared" si="1"/>
        <v>0.500082006465955</v>
      </c>
    </row>
    <row r="73" spans="1:7" ht="14.25">
      <c r="A73" s="44" t="s">
        <v>2226</v>
      </c>
      <c r="B73" s="44" t="s">
        <v>2226</v>
      </c>
      <c r="C73" s="44" t="s">
        <v>2227</v>
      </c>
      <c r="G73" s="38">
        <f ca="1" t="shared" si="1"/>
        <v>0.6784146177684605</v>
      </c>
    </row>
    <row r="74" spans="1:7" ht="14.25">
      <c r="A74" s="44" t="s">
        <v>1456</v>
      </c>
      <c r="B74" s="44" t="s">
        <v>2228</v>
      </c>
      <c r="C74" s="44" t="s">
        <v>1458</v>
      </c>
      <c r="G74" s="38">
        <f ca="1" t="shared" si="1"/>
        <v>0.9895777199950457</v>
      </c>
    </row>
    <row r="75" spans="1:7" ht="14.25">
      <c r="A75" s="44" t="s">
        <v>2229</v>
      </c>
      <c r="B75" s="44" t="s">
        <v>2230</v>
      </c>
      <c r="C75" s="44" t="s">
        <v>2231</v>
      </c>
      <c r="G75" s="38">
        <f ca="1" t="shared" si="1"/>
        <v>0.09759108304837039</v>
      </c>
    </row>
    <row r="76" spans="1:7" ht="14.25">
      <c r="A76" s="44" t="s">
        <v>2232</v>
      </c>
      <c r="B76" s="44" t="s">
        <v>2233</v>
      </c>
      <c r="C76" s="44" t="s">
        <v>2234</v>
      </c>
      <c r="G76" s="38">
        <f ca="1" t="shared" si="1"/>
        <v>0.7386096393390968</v>
      </c>
    </row>
    <row r="77" spans="1:7" ht="14.25">
      <c r="A77" s="44" t="s">
        <v>2235</v>
      </c>
      <c r="B77" s="44" t="s">
        <v>2236</v>
      </c>
      <c r="C77" s="44" t="s">
        <v>2237</v>
      </c>
      <c r="G77" s="38">
        <f ca="1" t="shared" si="1"/>
        <v>0.8634166429962402</v>
      </c>
    </row>
    <row r="78" spans="1:7" ht="14.25">
      <c r="A78" s="44" t="s">
        <v>2238</v>
      </c>
      <c r="B78" s="44" t="s">
        <v>2239</v>
      </c>
      <c r="C78" s="44" t="s">
        <v>2240</v>
      </c>
      <c r="G78" s="38">
        <f ca="1" t="shared" si="1"/>
        <v>0.7435663363239977</v>
      </c>
    </row>
    <row r="79" spans="1:7" ht="14.25">
      <c r="A79" s="44" t="s">
        <v>2241</v>
      </c>
      <c r="B79" s="44" t="s">
        <v>2242</v>
      </c>
      <c r="C79" s="44" t="s">
        <v>2243</v>
      </c>
      <c r="G79" s="38">
        <f ca="1" t="shared" si="1"/>
        <v>0.5564505977593557</v>
      </c>
    </row>
    <row r="80" spans="1:7" ht="14.25">
      <c r="A80" s="44" t="s">
        <v>1065</v>
      </c>
      <c r="B80" s="44" t="s">
        <v>2244</v>
      </c>
      <c r="C80" s="44" t="s">
        <v>1067</v>
      </c>
      <c r="G80" s="38">
        <f ca="1" t="shared" si="1"/>
        <v>0.7558222545410107</v>
      </c>
    </row>
    <row r="81" spans="1:7" ht="14.25">
      <c r="A81" s="44" t="s">
        <v>2245</v>
      </c>
      <c r="B81" s="44" t="s">
        <v>2246</v>
      </c>
      <c r="C81" s="44" t="s">
        <v>2247</v>
      </c>
      <c r="G81" s="38">
        <f ca="1" t="shared" si="1"/>
        <v>0.5078622838490103</v>
      </c>
    </row>
    <row r="82" spans="1:7" ht="14.25">
      <c r="A82" s="44" t="s">
        <v>2248</v>
      </c>
      <c r="B82" s="44" t="s">
        <v>2249</v>
      </c>
      <c r="C82" s="44" t="s">
        <v>2250</v>
      </c>
      <c r="G82" s="38">
        <f ca="1" t="shared" si="1"/>
        <v>0.09600988371650487</v>
      </c>
    </row>
    <row r="83" spans="1:7" ht="14.25">
      <c r="A83" s="48" t="s">
        <v>2251</v>
      </c>
      <c r="B83" s="49" t="s">
        <v>2252</v>
      </c>
      <c r="C83" s="48" t="s">
        <v>2253</v>
      </c>
      <c r="G83" s="38">
        <f ca="1" t="shared" si="1"/>
        <v>0.5348320861501614</v>
      </c>
    </row>
    <row r="84" spans="1:7" ht="14.25">
      <c r="A84" s="44" t="s">
        <v>2254</v>
      </c>
      <c r="B84" s="44" t="s">
        <v>2255</v>
      </c>
      <c r="C84" s="44" t="s">
        <v>1993</v>
      </c>
      <c r="G84" s="38">
        <f ca="1" t="shared" si="1"/>
        <v>0.046372050036032064</v>
      </c>
    </row>
    <row r="85" spans="1:7" ht="14.25">
      <c r="A85" s="44" t="s">
        <v>2256</v>
      </c>
      <c r="B85" s="44" t="s">
        <v>2257</v>
      </c>
      <c r="C85" s="44" t="s">
        <v>2258</v>
      </c>
      <c r="G85" s="38">
        <f ca="1" t="shared" si="1"/>
        <v>0.43698810624937234</v>
      </c>
    </row>
    <row r="86" spans="1:7" ht="14.25">
      <c r="A86" s="44" t="s">
        <v>2259</v>
      </c>
      <c r="B86" s="44" t="s">
        <v>2260</v>
      </c>
      <c r="C86" s="44" t="s">
        <v>2261</v>
      </c>
      <c r="G86" s="38">
        <f ca="1" t="shared" si="1"/>
        <v>0.8216065410853979</v>
      </c>
    </row>
    <row r="87" spans="1:7" ht="14.25">
      <c r="A87" s="44" t="s">
        <v>1214</v>
      </c>
      <c r="B87" s="44" t="s">
        <v>2262</v>
      </c>
      <c r="C87" s="44" t="s">
        <v>1216</v>
      </c>
      <c r="G87" s="38">
        <f ca="1" t="shared" si="1"/>
        <v>0.18939925234488053</v>
      </c>
    </row>
    <row r="88" spans="1:7" ht="14.25">
      <c r="A88" s="48" t="s">
        <v>938</v>
      </c>
      <c r="B88" s="49" t="s">
        <v>939</v>
      </c>
      <c r="C88" s="48" t="s">
        <v>940</v>
      </c>
      <c r="G88" s="38">
        <f ca="1" t="shared" si="1"/>
        <v>0.32605018642010747</v>
      </c>
    </row>
    <row r="89" spans="1:7" ht="14.25">
      <c r="A89" s="48" t="s">
        <v>936</v>
      </c>
      <c r="B89" s="49" t="s">
        <v>2263</v>
      </c>
      <c r="C89" s="48" t="s">
        <v>2264</v>
      </c>
      <c r="G89" s="38">
        <f ca="1" t="shared" si="1"/>
        <v>0.984182108243985</v>
      </c>
    </row>
    <row r="90" spans="1:7" ht="14.25">
      <c r="A90" s="44" t="s">
        <v>2265</v>
      </c>
      <c r="B90" s="44" t="s">
        <v>2266</v>
      </c>
      <c r="C90" s="44" t="s">
        <v>840</v>
      </c>
      <c r="G90" s="38">
        <f ca="1" t="shared" si="1"/>
        <v>0.03389547996062081</v>
      </c>
    </row>
    <row r="91" spans="1:7" ht="14.25">
      <c r="A91" s="44" t="s">
        <v>2267</v>
      </c>
      <c r="B91" s="44" t="s">
        <v>2268</v>
      </c>
      <c r="C91" s="44" t="s">
        <v>2269</v>
      </c>
      <c r="G91" s="38">
        <f ca="1" t="shared" si="1"/>
        <v>0.7618803322392917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1:D5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2012-10-10T15:23:27Z</dcterms:modified>
  <cp:category/>
  <cp:version/>
  <cp:contentType/>
  <cp:contentStatus/>
</cp:coreProperties>
</file>